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5480" windowHeight="11160" activeTab="0"/>
  </bookViews>
  <sheets>
    <sheet name="Лист1" sheetId="1" r:id="rId1"/>
  </sheets>
  <definedNames>
    <definedName name="_xlnm.Print_Area" localSheetId="0">'Лист1'!$A$1:$F$79</definedName>
  </definedNames>
  <calcPr fullCalcOnLoad="1"/>
</workbook>
</file>

<file path=xl/sharedStrings.xml><?xml version="1.0" encoding="utf-8"?>
<sst xmlns="http://schemas.openxmlformats.org/spreadsheetml/2006/main" count="160" uniqueCount="78">
  <si>
    <t>(найменування замовника, ідентифікаційний код за ЄДРПОУ)</t>
  </si>
  <si>
    <t>Всього</t>
  </si>
  <si>
    <t>2240 Оплата  послуг (крім комунальних)</t>
  </si>
  <si>
    <t>МП</t>
  </si>
  <si>
    <t>______________</t>
  </si>
  <si>
    <r>
      <t xml:space="preserve">                          </t>
    </r>
    <r>
      <rPr>
        <sz val="8.5"/>
        <rFont val="Times New Roman"/>
        <family val="1"/>
      </rPr>
      <t xml:space="preserve">   (підпис)</t>
    </r>
    <r>
      <rPr>
        <sz val="10"/>
        <rFont val="Times New Roman"/>
        <family val="1"/>
      </rPr>
      <t xml:space="preserve">   
</t>
    </r>
  </si>
  <si>
    <t>_____________</t>
  </si>
  <si>
    <t xml:space="preserve">                             (підпис)    
</t>
  </si>
  <si>
    <t>( ініціали та прізвище) </t>
  </si>
  <si>
    <t>Секретар тендерного комітету </t>
  </si>
  <si>
    <t>Орієнтовний початок проведення процедури закупівлі </t>
  </si>
  <si>
    <t>Примітки </t>
  </si>
  <si>
    <t>Конкретна назва предмета закупівлі та коди відповідних класіфікаторів предмета закупівлі (за наявністю)</t>
  </si>
  <si>
    <t>Код КЕКВ
 (для бюджетних коштів) </t>
  </si>
  <si>
    <t>Розмір бюджетного призначення за кошторисом або очікувана вартість предмета закупівлі </t>
  </si>
  <si>
    <t>Процедура закупівлі </t>
  </si>
  <si>
    <t>2272 Оплата водопостачання та водовідведення</t>
  </si>
  <si>
    <t>2273 Оплата електроенергії</t>
  </si>
  <si>
    <t>Відшкодування за електричну енергію</t>
  </si>
  <si>
    <t>Відшкодування</t>
  </si>
  <si>
    <t>2274 Оплата природного газу</t>
  </si>
  <si>
    <t>Разом</t>
  </si>
  <si>
    <t xml:space="preserve">                                                                                                                                                                                       </t>
  </si>
  <si>
    <t>2275 Оплата інших  енергоносіїв та інших комунальних послуг</t>
  </si>
  <si>
    <t>Голова тендерного комітету </t>
  </si>
  <si>
    <t>2210 Предмети, матеріали, обладнання та інвентар</t>
  </si>
  <si>
    <t>3310  Придбання обладнання і предметів довгострокового користування</t>
  </si>
  <si>
    <t>ГУ ДПС  у Запорізькій області    ідентифікаційний код згідно з ЄДРПОУ  43143945</t>
  </si>
  <si>
    <t>Петро Філімонов</t>
  </si>
  <si>
    <t>без застосування електронної системи (звіт про укладені договори)</t>
  </si>
  <si>
    <t>Людмила Катютіна</t>
  </si>
  <si>
    <t>Розподіл води - за кодом CPV за ДК 021:2015- 65110000-7 (Послуги з водопостачання за адресами: Запорізька область, м. Василівка, б-р. Центральний,9; смт. Більмак, вул. Центральна, 49,м. Вільнянськ, вул. Зої Космодем'янської, 2)</t>
  </si>
  <si>
    <t>січень 2020</t>
  </si>
  <si>
    <t xml:space="preserve">Розподіл води - за кодом CPV за ДК 021:2015- 65110000-7 (Послуги з центрального водопостачання (Запорізька область, смт Якимівка, вул. Центральна, 70)) </t>
  </si>
  <si>
    <t>Розподіл води - за кодом CPV за ДК 021:2015- 65110000-7 (Послуги з централізованого постачання холодної води (Запорізька область, м. Енергодар, вул. Будівельників, 17))</t>
  </si>
  <si>
    <t>Розподіл води - за кодом CPV за ДК 021:2015- 65110000-7 (Послуги з централізованого водопостачання (Запорізька область, м. Токмак, вул. Дружби, 230))</t>
  </si>
  <si>
    <t>Послуги з відведення стічних вод - за кодом CPV за ДК 021:2015-90430000-0 (Послуги з водовідведення за адресами: Запорізька область, м. Василівка, б-р. Центральний,9, смт. Більмак, вул. Центральна, 49)</t>
  </si>
  <si>
    <t>Послуги з відведення стічних вод - за кодом CPV за ДК 021:2015-90430000-0 (Послуги з центрального водовідведення (Запорізька область, смт Якимівка, вул. Центральна, 70))</t>
  </si>
  <si>
    <t>Послуги з відведення стічних вод - за кодом CPV за ДК 021:2015-90430000-0 (Послуги з водовідведення (Запорізька область, м. Пологи вул. І Чеберка, 9))</t>
  </si>
  <si>
    <t>Послуги з відведення стічних вод - за кодом CPV за ДК 021:2015-90430000-0 (Послуги з централізованого водовідведення (Запорізька область, м. Енергодар, вул. Будівельників, 17))</t>
  </si>
  <si>
    <t xml:space="preserve"> Послуги з відведення стічних вод - за кодом CPV за ДК 021:2015-90430000-0 (Послуги з централізованого водовідведення (Запорізька область, м. Токмак, вул. Дружби, 230))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</si>
  <si>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смт. Якимівка, вул. Центральна, 70)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</si>
  <si>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м.Василівка, б-р Центральний, 9)</t>
  </si>
  <si>
    <t>без застосування електронної системи закупівлі</t>
  </si>
  <si>
    <t xml:space="preserve"> Розподіл газу - за кодом CPV за ДК 021:2015-65210000-8 (Послуги з розподілу газу) </t>
  </si>
  <si>
    <t>Послуги з прибирання та підмітання вулиць -  за кодом CPV за ДК 021:2015- 90610000-6 (Послуги з утримання будинків і споруд та прибудинкових територій за адресою: Запорізька області, смт. Якимівка, вул. Центральна, 70)</t>
  </si>
  <si>
    <t xml:space="preserve">без застосування електронної системи </t>
  </si>
  <si>
    <t>Послуги з ремонту і технічного обслуговування техніки - за кодом CPV за ДК 021:2015-50530000-9 (Послуги з технічного обслуговування, технічного обстеження дахової модульної котельні адмінбудівлі ГУ ДПС у Запорізькій області за адресою: м. Запоріжжя, пр. Соборний, 166)</t>
  </si>
  <si>
    <t>Послуги з ремонту і технічного обслуговування техніки - за кодом CPV за ДК 021:2015-50530000-9 (Послуги з технічного обслуговування газопроводу, а також всього обладнання газової дахової котельні з газовими водогрійними котлами, програмування та обслуговування вузла обліку газу, встановленого у м. Запоріжжі ГУ ДПС в Запорізькій області за адресою: м. Запоріжжя, вул. Перемоги, 14)</t>
  </si>
  <si>
    <t>Послуги з ремонту і технічного обслуговування техніки - за кодом CPV за ДК 021:2015-50530000-9 (Послуги з планового технічного обслуговування, технічного обстеження, поточного ремонту зовнішніх мереж газопостачання до дахової котельні адмінбудівлі ГУ ДПС у Запорізькій області за адресою: м.Запоріжжя, пр. Соборний, 166)</t>
  </si>
  <si>
    <t>Послуги з технічного обслуговування ліфтів - за кодом CPV за ДК 021:2015-50750000-7 (Технічне обслуговування ліфтів)</t>
  </si>
  <si>
    <t>Послуги, пов'язані з програмним забезпеченням -  за кодом CPV за ДК 021:2015-72260000-5 (Продовження дії невиключних ліцензії на використання комп’ютерних програм Системи ЛІГА:ЗАКОН та ЛЗ Підприємство)</t>
  </si>
  <si>
    <t xml:space="preserve"> Утилізація / видалення сміття та поводження зі сміттям - за кодом CPV за ДК 021:2015-90510000-5 (Послуги з поводження з побутовими відходами (Запорізька область, смт Якимівка, вул. Центральна, 70))</t>
  </si>
  <si>
    <t>Утилізація / видалення сміття та поводження зі сміттям - за кодом CPV за ДК 021:2015-90510000-5 (Послуги з поводження з побутовими відходами (Запорізька область, м. Мелітополь, вул. Героїв України, 31))</t>
  </si>
  <si>
    <t>Утилізація / видалення сміття та поводження зі сміттям - за кодом CPV за ДК 021:2015-90510000-5 (Послуги з поводження з побутовими відходами (Запорізька область, м. Токмак, вул. Дружби, 230))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</si>
  <si>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адресами: Запорізька область, м.Пологи, вул. І.Чеберка, 9, пров. Жуковського, 10а)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</si>
  <si>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м.Токмак, вул. Дружби, 230)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</si>
  <si>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м.Вільнянськ, вул. Зої Космодем'янської, 2)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</si>
  <si>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смт. Новомиколаївка, вул. І. Клевчука, 89)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</si>
  <si>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 Бердянськ, пр-т Праці, 20)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</si>
  <si>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м.Оріхів, вул.Запорізька, 36а)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</si>
  <si>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м.Мелітополь, вул. Героїв України, 31)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</si>
  <si>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смт. Приазовське, вул. Покровська, 24)</t>
  </si>
  <si>
    <t>Кур'єрські послуги - за кодом CPV за ДК 021:2015- 64120000-3 (Послуги поштового зв'язку спеціального призначення)</t>
  </si>
  <si>
    <t>лютий 2020</t>
  </si>
  <si>
    <t>Послуги пожежних і рятувальних служб - за кодом CPV за ДК 021:2015 -75250000-3 (Послуги з підключення до центра приймання тривожних сповіщень та цілодобовому спостереженню  за установками пожежної автоматики об'єктів)</t>
  </si>
  <si>
    <t>Послуги пожежних і рятувальних служб - за кодом CPV за ДК 021:2015 -75250000-3 (Послуги з централізованого спостереження за установками пожежної автоматики приміщення ГУ ДФС у Запорізькій області за адресою: м. Енергодар, пр. Будівельників, 17)</t>
  </si>
  <si>
    <t xml:space="preserve">Газове паливо - за кодом CPV за ДК 021:2015-09120000-6  (Природний газ) </t>
  </si>
  <si>
    <t xml:space="preserve"> Утилізація / видалення сміття та поводження зі сміттям - за кодом CPV за ДК 021:2015-90510000-5 (Послуги з поводження з побутовими відходами (Запорізька область, м. Пологи вул. І Чеберка, 9))</t>
  </si>
  <si>
    <t xml:space="preserve"> Додаток до річного плану закупівель  на 2020 рік </t>
  </si>
  <si>
    <t>Утилізація / видалення сміття та поводження зі сміттям  -  за кодом CPV за ДК 021:2015-90510000-5 (Послуги зі строкового платного користування контейнерами)</t>
  </si>
  <si>
    <t>2275/2240</t>
  </si>
  <si>
    <t>Утилізація / видалення сміття та поводження зі сміттям  -  за кодом CPV за ДК 021:2015-90510000-5 (Послуги з поводження з побутовими відходами)</t>
  </si>
  <si>
    <t>Погашення заборгованості за грудень 2019 згідно тендерного договору 2019 року</t>
  </si>
  <si>
    <r>
      <t xml:space="preserve"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адресами: Запорізька область, </t>
    </r>
    <r>
      <rPr>
        <sz val="13.5"/>
        <rFont val="Times New Roman"/>
        <family val="1"/>
      </rPr>
      <t>смт.</t>
    </r>
    <r>
      <rPr>
        <sz val="12"/>
        <rFont val="Times New Roman"/>
        <family val="1"/>
      </rPr>
      <t xml:space="preserve"> Чернігівка, вул. Українська, 1</t>
    </r>
    <r>
      <rPr>
        <sz val="13.5"/>
        <rFont val="Times New Roman"/>
        <family val="1"/>
      </rPr>
      <t>4)</t>
    </r>
  </si>
  <si>
    <t>Послуги з ремонту і технічного обслуговування техніки -  за кодом CPV за ДК 021:2015-50530000-9 (Технічне обслуговування та утримання в належному стані зовнішніх електричних мереж)</t>
  </si>
  <si>
    <t>Затверджений протокольним рішенням тендерного комітету від 30.01.2020 р. №5</t>
  </si>
  <si>
    <t>Розподіл води - за кодом CPV за ДК 021:2015- 65110000-7 (Послуги з центрального водопостачання (Запорізька  область, м. Пологи вул. І Чеберка, 9))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</si>
</sst>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.##0.0"/>
    <numFmt numFmtId="203" formatCode="#.##0.00"/>
    <numFmt numFmtId="204" formatCode="#.##0.000"/>
    <numFmt numFmtId="205" formatCode="#.##0."/>
    <numFmt numFmtId="206" formatCode="#.##0"/>
    <numFmt numFmtId="207" formatCode="#.##"/>
    <numFmt numFmtId="208" formatCode="#.#"/>
    <numFmt numFmtId="209" formatCode="#"/>
    <numFmt numFmtId="210" formatCode="#.00"/>
    <numFmt numFmtId="211" formatCode="0.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u val="single"/>
      <sz val="12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210" fontId="2" fillId="33" borderId="15" xfId="0" applyNumberFormat="1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10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top" wrapText="1"/>
    </xf>
    <xf numFmtId="2" fontId="2" fillId="34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209" fontId="2" fillId="33" borderId="26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SheetLayoutView="75" workbookViewId="0" topLeftCell="A38">
      <selection activeCell="A34" sqref="A34"/>
    </sheetView>
  </sheetViews>
  <sheetFormatPr defaultColWidth="9.00390625" defaultRowHeight="12.75"/>
  <cols>
    <col min="1" max="1" width="82.125" style="7" customWidth="1"/>
    <col min="2" max="2" width="25.25390625" style="8" customWidth="1"/>
    <col min="3" max="3" width="24.625" style="9" customWidth="1"/>
    <col min="4" max="4" width="25.875" style="8" customWidth="1"/>
    <col min="5" max="5" width="22.00390625" style="8" customWidth="1"/>
    <col min="6" max="6" width="47.125" style="10" customWidth="1"/>
    <col min="7" max="7" width="10.625" style="10" bestFit="1" customWidth="1"/>
    <col min="8" max="10" width="9.125" style="10" customWidth="1"/>
    <col min="11" max="22" width="8.875" style="10" customWidth="1"/>
    <col min="23" max="16384" width="9.125" style="10" customWidth="1"/>
  </cols>
  <sheetData>
    <row r="1" spans="1:6" s="1" customFormat="1" ht="28.5" customHeight="1">
      <c r="A1" s="123" t="s">
        <v>69</v>
      </c>
      <c r="B1" s="123"/>
      <c r="C1" s="123"/>
      <c r="D1" s="123"/>
      <c r="E1" s="123"/>
      <c r="F1" s="123"/>
    </row>
    <row r="2" spans="1:6" s="1" customFormat="1" ht="24.75" customHeight="1" thickBot="1">
      <c r="A2" s="124" t="s">
        <v>27</v>
      </c>
      <c r="B2" s="124"/>
      <c r="C2" s="124"/>
      <c r="D2" s="124"/>
      <c r="E2" s="124"/>
      <c r="F2" s="124"/>
    </row>
    <row r="3" spans="1:6" s="1" customFormat="1" ht="18" customHeight="1">
      <c r="A3" s="125" t="s">
        <v>0</v>
      </c>
      <c r="B3" s="126"/>
      <c r="C3" s="126"/>
      <c r="D3" s="126"/>
      <c r="E3" s="126"/>
      <c r="F3" s="127"/>
    </row>
    <row r="4" spans="1:6" s="2" customFormat="1" ht="156" customHeight="1" thickBot="1">
      <c r="A4" s="84" t="s">
        <v>12</v>
      </c>
      <c r="B4" s="85" t="s">
        <v>13</v>
      </c>
      <c r="C4" s="85" t="s">
        <v>14</v>
      </c>
      <c r="D4" s="85" t="s">
        <v>15</v>
      </c>
      <c r="E4" s="85" t="s">
        <v>10</v>
      </c>
      <c r="F4" s="86" t="s">
        <v>11</v>
      </c>
    </row>
    <row r="5" spans="1:6" s="2" customFormat="1" ht="17.25" customHeight="1" thickBot="1">
      <c r="A5" s="87">
        <v>1</v>
      </c>
      <c r="B5" s="88">
        <f>A5+1</f>
        <v>2</v>
      </c>
      <c r="C5" s="89">
        <v>3</v>
      </c>
      <c r="D5" s="88">
        <v>4</v>
      </c>
      <c r="E5" s="88">
        <v>5</v>
      </c>
      <c r="F5" s="90">
        <v>6</v>
      </c>
    </row>
    <row r="6" spans="1:6" s="2" customFormat="1" ht="23.25" customHeight="1" hidden="1" thickBot="1">
      <c r="A6" s="117" t="s">
        <v>25</v>
      </c>
      <c r="B6" s="118"/>
      <c r="C6" s="118"/>
      <c r="D6" s="118"/>
      <c r="E6" s="118"/>
      <c r="F6" s="119"/>
    </row>
    <row r="7" spans="1:6" s="2" customFormat="1" ht="54.75" customHeight="1" hidden="1">
      <c r="A7" s="47"/>
      <c r="B7" s="57">
        <v>2210</v>
      </c>
      <c r="C7" s="58"/>
      <c r="D7" s="23"/>
      <c r="E7" s="61"/>
      <c r="F7" s="48"/>
    </row>
    <row r="8" spans="1:6" s="2" customFormat="1" ht="45" customHeight="1" hidden="1">
      <c r="A8" s="59"/>
      <c r="B8" s="57">
        <v>2210</v>
      </c>
      <c r="C8" s="58"/>
      <c r="D8" s="23"/>
      <c r="E8" s="61"/>
      <c r="F8" s="60"/>
    </row>
    <row r="9" spans="1:6" s="2" customFormat="1" ht="45" customHeight="1" hidden="1">
      <c r="A9" s="59"/>
      <c r="B9" s="57">
        <v>2210</v>
      </c>
      <c r="C9" s="58"/>
      <c r="D9" s="23"/>
      <c r="E9" s="61"/>
      <c r="F9" s="60"/>
    </row>
    <row r="10" spans="1:6" s="2" customFormat="1" ht="54.75" customHeight="1" hidden="1">
      <c r="A10" s="62"/>
      <c r="B10" s="57">
        <v>2210</v>
      </c>
      <c r="C10" s="58"/>
      <c r="D10" s="23"/>
      <c r="E10" s="61"/>
      <c r="F10" s="63"/>
    </row>
    <row r="11" spans="1:6" s="2" customFormat="1" ht="54.75" customHeight="1" hidden="1">
      <c r="A11" s="62"/>
      <c r="B11" s="57">
        <v>2210</v>
      </c>
      <c r="C11" s="58"/>
      <c r="D11" s="23"/>
      <c r="E11" s="61"/>
      <c r="F11" s="63"/>
    </row>
    <row r="12" spans="1:6" s="2" customFormat="1" ht="54.75" customHeight="1" hidden="1">
      <c r="A12" s="62"/>
      <c r="B12" s="57">
        <v>2210</v>
      </c>
      <c r="C12" s="58"/>
      <c r="D12" s="23"/>
      <c r="E12" s="61"/>
      <c r="F12" s="63"/>
    </row>
    <row r="13" spans="1:6" s="2" customFormat="1" ht="54.75" customHeight="1" hidden="1">
      <c r="A13" s="62"/>
      <c r="B13" s="57">
        <v>2240</v>
      </c>
      <c r="C13" s="58"/>
      <c r="D13" s="23"/>
      <c r="E13" s="61"/>
      <c r="F13" s="63"/>
    </row>
    <row r="14" spans="1:6" s="2" customFormat="1" ht="54.75" customHeight="1" hidden="1">
      <c r="A14" s="62"/>
      <c r="B14" s="57">
        <v>2210</v>
      </c>
      <c r="C14" s="58"/>
      <c r="D14" s="23"/>
      <c r="E14" s="61"/>
      <c r="F14" s="63"/>
    </row>
    <row r="15" spans="1:6" s="2" customFormat="1" ht="45" customHeight="1" hidden="1">
      <c r="A15" s="59"/>
      <c r="B15" s="57"/>
      <c r="C15" s="58"/>
      <c r="D15" s="23"/>
      <c r="E15" s="61"/>
      <c r="F15" s="60"/>
    </row>
    <row r="16" spans="1:6" s="2" customFormat="1" ht="17.25" customHeight="1" hidden="1" thickBot="1">
      <c r="A16" s="51" t="s">
        <v>1</v>
      </c>
      <c r="B16" s="52">
        <v>2210</v>
      </c>
      <c r="C16" s="53">
        <f>SUM(C7:C15)</f>
        <v>0</v>
      </c>
      <c r="D16" s="54"/>
      <c r="E16" s="55"/>
      <c r="F16" s="56"/>
    </row>
    <row r="17" spans="1:6" s="2" customFormat="1" ht="20.25" customHeight="1" thickBot="1">
      <c r="A17" s="108" t="s">
        <v>2</v>
      </c>
      <c r="B17" s="109"/>
      <c r="C17" s="109"/>
      <c r="D17" s="109"/>
      <c r="E17" s="109"/>
      <c r="F17" s="110"/>
    </row>
    <row r="18" spans="1:6" s="2" customFormat="1" ht="29.25" customHeight="1">
      <c r="A18" s="91" t="s">
        <v>63</v>
      </c>
      <c r="B18" s="92">
        <v>2240</v>
      </c>
      <c r="C18" s="31">
        <v>30000</v>
      </c>
      <c r="D18" s="32" t="s">
        <v>46</v>
      </c>
      <c r="E18" s="72" t="s">
        <v>32</v>
      </c>
      <c r="F18" s="93"/>
    </row>
    <row r="19" spans="1:6" s="2" customFormat="1" ht="46.5" customHeight="1">
      <c r="A19" s="22" t="s">
        <v>75</v>
      </c>
      <c r="B19" s="57">
        <v>2240</v>
      </c>
      <c r="C19" s="19">
        <v>55206.72</v>
      </c>
      <c r="D19" s="23" t="s">
        <v>29</v>
      </c>
      <c r="E19" s="65" t="s">
        <v>32</v>
      </c>
      <c r="F19" s="104"/>
    </row>
    <row r="20" spans="1:6" s="2" customFormat="1" ht="55.5" customHeight="1">
      <c r="A20" s="22" t="s">
        <v>45</v>
      </c>
      <c r="B20" s="18">
        <v>2240</v>
      </c>
      <c r="C20" s="19">
        <v>1672.56</v>
      </c>
      <c r="D20" s="23" t="s">
        <v>46</v>
      </c>
      <c r="E20" s="65" t="s">
        <v>32</v>
      </c>
      <c r="F20" s="21"/>
    </row>
    <row r="21" spans="1:6" s="2" customFormat="1" ht="72" customHeight="1">
      <c r="A21" s="22" t="s">
        <v>47</v>
      </c>
      <c r="B21" s="18">
        <v>2240</v>
      </c>
      <c r="C21" s="19">
        <v>11514.6</v>
      </c>
      <c r="D21" s="23" t="s">
        <v>29</v>
      </c>
      <c r="E21" s="65" t="s">
        <v>32</v>
      </c>
      <c r="F21" s="21"/>
    </row>
    <row r="22" spans="1:6" s="2" customFormat="1" ht="88.5" customHeight="1">
      <c r="A22" s="22" t="s">
        <v>48</v>
      </c>
      <c r="B22" s="18">
        <v>2240</v>
      </c>
      <c r="C22" s="19">
        <v>10220.34</v>
      </c>
      <c r="D22" s="23" t="s">
        <v>29</v>
      </c>
      <c r="E22" s="65" t="s">
        <v>32</v>
      </c>
      <c r="F22" s="21"/>
    </row>
    <row r="23" spans="1:6" s="2" customFormat="1" ht="82.5" customHeight="1">
      <c r="A23" s="22" t="s">
        <v>49</v>
      </c>
      <c r="B23" s="18">
        <v>2240</v>
      </c>
      <c r="C23" s="19">
        <v>8143.14</v>
      </c>
      <c r="D23" s="23" t="s">
        <v>29</v>
      </c>
      <c r="E23" s="65" t="s">
        <v>32</v>
      </c>
      <c r="F23" s="21"/>
    </row>
    <row r="24" spans="1:6" s="2" customFormat="1" ht="40.5" customHeight="1">
      <c r="A24" s="22" t="s">
        <v>50</v>
      </c>
      <c r="B24" s="18">
        <v>2240</v>
      </c>
      <c r="C24" s="19">
        <v>57327.48</v>
      </c>
      <c r="D24" s="23" t="s">
        <v>29</v>
      </c>
      <c r="E24" s="65" t="s">
        <v>32</v>
      </c>
      <c r="F24" s="21"/>
    </row>
    <row r="25" spans="1:6" s="2" customFormat="1" ht="55.5" customHeight="1">
      <c r="A25" s="22" t="s">
        <v>65</v>
      </c>
      <c r="B25" s="18">
        <v>2240</v>
      </c>
      <c r="C25" s="19">
        <v>10539</v>
      </c>
      <c r="D25" s="23" t="s">
        <v>46</v>
      </c>
      <c r="E25" s="65" t="s">
        <v>32</v>
      </c>
      <c r="F25" s="21"/>
    </row>
    <row r="26" spans="1:6" s="2" customFormat="1" ht="68.25" customHeight="1">
      <c r="A26" s="22" t="s">
        <v>66</v>
      </c>
      <c r="B26" s="18">
        <v>2240</v>
      </c>
      <c r="C26" s="19">
        <v>3600</v>
      </c>
      <c r="D26" s="23" t="s">
        <v>46</v>
      </c>
      <c r="E26" s="65" t="s">
        <v>32</v>
      </c>
      <c r="F26" s="21"/>
    </row>
    <row r="27" spans="1:6" s="2" customFormat="1" ht="45" customHeight="1">
      <c r="A27" s="100" t="s">
        <v>70</v>
      </c>
      <c r="B27" s="101">
        <v>2240</v>
      </c>
      <c r="C27" s="97">
        <v>14512.56</v>
      </c>
      <c r="D27" s="98" t="s">
        <v>29</v>
      </c>
      <c r="E27" s="99" t="s">
        <v>64</v>
      </c>
      <c r="F27" s="21"/>
    </row>
    <row r="28" spans="1:6" s="2" customFormat="1" ht="55.5" customHeight="1">
      <c r="A28" s="22" t="s">
        <v>51</v>
      </c>
      <c r="B28" s="18">
        <v>2240</v>
      </c>
      <c r="C28" s="19">
        <v>67560</v>
      </c>
      <c r="D28" s="23" t="s">
        <v>29</v>
      </c>
      <c r="E28" s="65" t="s">
        <v>32</v>
      </c>
      <c r="F28" s="21"/>
    </row>
    <row r="29" spans="1:6" s="2" customFormat="1" ht="15.75">
      <c r="A29" s="105" t="s">
        <v>1</v>
      </c>
      <c r="B29" s="102">
        <v>2240</v>
      </c>
      <c r="C29" s="103">
        <f>SUM(C18:C28)</f>
        <v>270296.4</v>
      </c>
      <c r="D29" s="102"/>
      <c r="E29" s="102"/>
      <c r="F29" s="106"/>
    </row>
    <row r="30" spans="1:6" s="2" customFormat="1" ht="15.75">
      <c r="A30" s="111" t="s">
        <v>16</v>
      </c>
      <c r="B30" s="112"/>
      <c r="C30" s="112"/>
      <c r="D30" s="112"/>
      <c r="E30" s="112"/>
      <c r="F30" s="113"/>
    </row>
    <row r="31" spans="1:6" s="2" customFormat="1" ht="52.5" customHeight="1">
      <c r="A31" s="22" t="s">
        <v>31</v>
      </c>
      <c r="B31" s="18">
        <v>2272</v>
      </c>
      <c r="C31" s="64">
        <v>6177.98</v>
      </c>
      <c r="D31" s="23" t="s">
        <v>29</v>
      </c>
      <c r="E31" s="65" t="s">
        <v>32</v>
      </c>
      <c r="F31" s="21"/>
    </row>
    <row r="32" spans="1:6" s="2" customFormat="1" ht="52.5" customHeight="1">
      <c r="A32" s="22" t="s">
        <v>77</v>
      </c>
      <c r="B32" s="18">
        <v>2272</v>
      </c>
      <c r="C32" s="64">
        <v>7929.6</v>
      </c>
      <c r="D32" s="23" t="s">
        <v>29</v>
      </c>
      <c r="E32" s="65" t="s">
        <v>32</v>
      </c>
      <c r="F32" s="21"/>
    </row>
    <row r="33" spans="1:6" s="2" customFormat="1" ht="52.5" customHeight="1">
      <c r="A33" s="22" t="s">
        <v>33</v>
      </c>
      <c r="B33" s="18">
        <v>2272</v>
      </c>
      <c r="C33" s="19">
        <v>2381.28</v>
      </c>
      <c r="D33" s="23" t="s">
        <v>29</v>
      </c>
      <c r="E33" s="65" t="s">
        <v>32</v>
      </c>
      <c r="F33" s="21"/>
    </row>
    <row r="34" spans="1:6" s="2" customFormat="1" ht="52.5" customHeight="1">
      <c r="A34" s="22" t="s">
        <v>34</v>
      </c>
      <c r="B34" s="18">
        <v>2272</v>
      </c>
      <c r="C34" s="19">
        <v>792.66</v>
      </c>
      <c r="D34" s="23" t="s">
        <v>29</v>
      </c>
      <c r="E34" s="65" t="s">
        <v>32</v>
      </c>
      <c r="F34" s="21"/>
    </row>
    <row r="35" spans="1:6" s="2" customFormat="1" ht="52.5" customHeight="1">
      <c r="A35" s="22" t="s">
        <v>35</v>
      </c>
      <c r="B35" s="18">
        <v>2272</v>
      </c>
      <c r="C35" s="19">
        <v>6768</v>
      </c>
      <c r="D35" s="23" t="s">
        <v>29</v>
      </c>
      <c r="E35" s="65" t="s">
        <v>32</v>
      </c>
      <c r="F35" s="21"/>
    </row>
    <row r="36" spans="1:6" s="2" customFormat="1" ht="52.5" customHeight="1">
      <c r="A36" s="22" t="s">
        <v>36</v>
      </c>
      <c r="B36" s="18">
        <v>2272</v>
      </c>
      <c r="C36" s="19">
        <v>6473.38</v>
      </c>
      <c r="D36" s="23" t="s">
        <v>29</v>
      </c>
      <c r="E36" s="65" t="s">
        <v>32</v>
      </c>
      <c r="F36" s="21"/>
    </row>
    <row r="37" spans="1:6" s="2" customFormat="1" ht="52.5" customHeight="1">
      <c r="A37" s="22" t="s">
        <v>37</v>
      </c>
      <c r="B37" s="18">
        <v>2272</v>
      </c>
      <c r="C37" s="19">
        <v>5850.24</v>
      </c>
      <c r="D37" s="23" t="s">
        <v>29</v>
      </c>
      <c r="E37" s="65" t="s">
        <v>32</v>
      </c>
      <c r="F37" s="21"/>
    </row>
    <row r="38" spans="1:6" s="2" customFormat="1" ht="52.5" customHeight="1">
      <c r="A38" s="22" t="s">
        <v>38</v>
      </c>
      <c r="B38" s="18">
        <v>2272</v>
      </c>
      <c r="C38" s="19">
        <v>8846.4</v>
      </c>
      <c r="D38" s="23" t="s">
        <v>29</v>
      </c>
      <c r="E38" s="65" t="s">
        <v>32</v>
      </c>
      <c r="F38" s="21"/>
    </row>
    <row r="39" spans="1:6" s="2" customFormat="1" ht="52.5" customHeight="1">
      <c r="A39" s="22" t="s">
        <v>39</v>
      </c>
      <c r="B39" s="18">
        <v>2272</v>
      </c>
      <c r="C39" s="19">
        <v>2082.73</v>
      </c>
      <c r="D39" s="23" t="s">
        <v>29</v>
      </c>
      <c r="E39" s="65" t="s">
        <v>32</v>
      </c>
      <c r="F39" s="21"/>
    </row>
    <row r="40" spans="1:6" s="2" customFormat="1" ht="52.5" customHeight="1" thickBot="1">
      <c r="A40" s="94" t="s">
        <v>40</v>
      </c>
      <c r="B40" s="24">
        <v>2272</v>
      </c>
      <c r="C40" s="25">
        <v>6282</v>
      </c>
      <c r="D40" s="70" t="s">
        <v>29</v>
      </c>
      <c r="E40" s="69" t="s">
        <v>32</v>
      </c>
      <c r="F40" s="26"/>
    </row>
    <row r="41" spans="1:6" s="2" customFormat="1" ht="16.5" thickBot="1">
      <c r="A41" s="29" t="s">
        <v>1</v>
      </c>
      <c r="B41" s="34">
        <v>2272</v>
      </c>
      <c r="C41" s="35">
        <f>SUM(C31:C40)</f>
        <v>53584.270000000004</v>
      </c>
      <c r="D41" s="34"/>
      <c r="E41" s="34"/>
      <c r="F41" s="36"/>
    </row>
    <row r="42" spans="1:6" s="2" customFormat="1" ht="16.5" thickBot="1">
      <c r="A42" s="114" t="s">
        <v>17</v>
      </c>
      <c r="B42" s="115"/>
      <c r="C42" s="115"/>
      <c r="D42" s="115"/>
      <c r="E42" s="115"/>
      <c r="F42" s="116"/>
    </row>
    <row r="43" spans="1:6" s="2" customFormat="1" ht="43.5" customHeight="1">
      <c r="A43" s="73" t="s">
        <v>18</v>
      </c>
      <c r="B43" s="30">
        <v>2273</v>
      </c>
      <c r="C43" s="31">
        <v>1602800</v>
      </c>
      <c r="D43" s="32" t="s">
        <v>43</v>
      </c>
      <c r="E43" s="30" t="s">
        <v>32</v>
      </c>
      <c r="F43" s="33" t="s">
        <v>19</v>
      </c>
    </row>
    <row r="44" spans="1:6" s="2" customFormat="1" ht="63">
      <c r="A44" s="22" t="s">
        <v>41</v>
      </c>
      <c r="B44" s="18">
        <v>2273</v>
      </c>
      <c r="C44" s="19">
        <v>1000</v>
      </c>
      <c r="D44" s="20" t="s">
        <v>43</v>
      </c>
      <c r="E44" s="65" t="s">
        <v>32</v>
      </c>
      <c r="F44" s="21"/>
    </row>
    <row r="45" spans="1:6" s="2" customFormat="1" ht="63">
      <c r="A45" s="22" t="s">
        <v>42</v>
      </c>
      <c r="B45" s="18">
        <v>2273</v>
      </c>
      <c r="C45" s="19">
        <v>2000</v>
      </c>
      <c r="D45" s="20" t="s">
        <v>43</v>
      </c>
      <c r="E45" s="65" t="s">
        <v>32</v>
      </c>
      <c r="F45" s="21"/>
    </row>
    <row r="46" spans="1:6" s="2" customFormat="1" ht="47.25">
      <c r="A46" s="22" t="s">
        <v>56</v>
      </c>
      <c r="B46" s="18">
        <v>2273</v>
      </c>
      <c r="C46" s="19">
        <v>7000</v>
      </c>
      <c r="D46" s="20" t="s">
        <v>43</v>
      </c>
      <c r="E46" s="65" t="s">
        <v>32</v>
      </c>
      <c r="F46" s="21"/>
    </row>
    <row r="47" spans="1:6" s="2" customFormat="1" ht="63">
      <c r="A47" s="22" t="s">
        <v>55</v>
      </c>
      <c r="B47" s="18">
        <v>2273</v>
      </c>
      <c r="C47" s="19">
        <v>4000</v>
      </c>
      <c r="D47" s="20" t="s">
        <v>43</v>
      </c>
      <c r="E47" s="65" t="s">
        <v>32</v>
      </c>
      <c r="F47" s="21"/>
    </row>
    <row r="48" spans="1:6" s="2" customFormat="1" ht="63">
      <c r="A48" s="22" t="s">
        <v>57</v>
      </c>
      <c r="B48" s="18">
        <v>2273</v>
      </c>
      <c r="C48" s="19">
        <v>2500</v>
      </c>
      <c r="D48" s="20" t="s">
        <v>43</v>
      </c>
      <c r="E48" s="65" t="s">
        <v>32</v>
      </c>
      <c r="F48" s="21"/>
    </row>
    <row r="49" spans="1:6" s="2" customFormat="1" ht="47.25">
      <c r="A49" s="66" t="s">
        <v>59</v>
      </c>
      <c r="B49" s="67">
        <v>2273</v>
      </c>
      <c r="C49" s="68">
        <v>2000</v>
      </c>
      <c r="D49" s="20" t="s">
        <v>43</v>
      </c>
      <c r="E49" s="65" t="s">
        <v>32</v>
      </c>
      <c r="F49" s="21"/>
    </row>
    <row r="50" spans="1:6" s="2" customFormat="1" ht="47.25">
      <c r="A50" s="66" t="s">
        <v>60</v>
      </c>
      <c r="B50" s="67">
        <v>2273</v>
      </c>
      <c r="C50" s="68">
        <v>1000</v>
      </c>
      <c r="D50" s="20" t="s">
        <v>43</v>
      </c>
      <c r="E50" s="65" t="s">
        <v>32</v>
      </c>
      <c r="F50" s="21"/>
    </row>
    <row r="51" spans="1:6" s="2" customFormat="1" ht="63">
      <c r="A51" s="66" t="s">
        <v>61</v>
      </c>
      <c r="B51" s="67">
        <v>2273</v>
      </c>
      <c r="C51" s="68">
        <v>1000</v>
      </c>
      <c r="D51" s="20" t="s">
        <v>43</v>
      </c>
      <c r="E51" s="65" t="s">
        <v>32</v>
      </c>
      <c r="F51" s="21"/>
    </row>
    <row r="52" spans="1:6" s="2" customFormat="1" ht="63">
      <c r="A52" s="66" t="s">
        <v>62</v>
      </c>
      <c r="B52" s="67">
        <v>2273</v>
      </c>
      <c r="C52" s="68">
        <v>3000</v>
      </c>
      <c r="D52" s="20" t="s">
        <v>43</v>
      </c>
      <c r="E52" s="65" t="s">
        <v>32</v>
      </c>
      <c r="F52" s="21"/>
    </row>
    <row r="53" spans="1:6" s="2" customFormat="1" ht="66">
      <c r="A53" s="66" t="s">
        <v>74</v>
      </c>
      <c r="B53" s="67">
        <v>2273</v>
      </c>
      <c r="C53" s="68">
        <v>3000</v>
      </c>
      <c r="D53" s="20" t="s">
        <v>43</v>
      </c>
      <c r="E53" s="65" t="s">
        <v>64</v>
      </c>
      <c r="F53" s="21"/>
    </row>
    <row r="54" spans="1:6" s="2" customFormat="1" ht="63.75" thickBot="1">
      <c r="A54" s="80" t="s">
        <v>58</v>
      </c>
      <c r="B54" s="81">
        <v>2273</v>
      </c>
      <c r="C54" s="76">
        <v>1000</v>
      </c>
      <c r="D54" s="82" t="s">
        <v>43</v>
      </c>
      <c r="E54" s="65" t="s">
        <v>32</v>
      </c>
      <c r="F54" s="26"/>
    </row>
    <row r="55" spans="1:6" s="2" customFormat="1" ht="16.5" thickBot="1">
      <c r="A55" s="39" t="s">
        <v>1</v>
      </c>
      <c r="B55" s="27">
        <v>2273</v>
      </c>
      <c r="C55" s="28">
        <f>SUM(C43:C54)</f>
        <v>1630300</v>
      </c>
      <c r="D55" s="27"/>
      <c r="E55" s="27"/>
      <c r="F55" s="79"/>
    </row>
    <row r="56" spans="1:6" s="2" customFormat="1" ht="16.5" thickBot="1">
      <c r="A56" s="114" t="s">
        <v>20</v>
      </c>
      <c r="B56" s="115"/>
      <c r="C56" s="115"/>
      <c r="D56" s="115"/>
      <c r="E56" s="115"/>
      <c r="F56" s="116"/>
    </row>
    <row r="57" spans="1:6" s="2" customFormat="1" ht="50.25" customHeight="1">
      <c r="A57" s="37" t="s">
        <v>44</v>
      </c>
      <c r="B57" s="30">
        <v>2274</v>
      </c>
      <c r="C57" s="31">
        <v>82584</v>
      </c>
      <c r="D57" s="32" t="s">
        <v>29</v>
      </c>
      <c r="E57" s="72" t="s">
        <v>32</v>
      </c>
      <c r="F57" s="33"/>
    </row>
    <row r="58" spans="1:6" s="2" customFormat="1" ht="60" customHeight="1" thickBot="1">
      <c r="A58" s="38" t="s">
        <v>67</v>
      </c>
      <c r="B58" s="24">
        <v>2274</v>
      </c>
      <c r="C58" s="25">
        <v>23912.34</v>
      </c>
      <c r="D58" s="70" t="s">
        <v>46</v>
      </c>
      <c r="E58" s="69" t="s">
        <v>32</v>
      </c>
      <c r="F58" s="83" t="s">
        <v>73</v>
      </c>
    </row>
    <row r="59" spans="1:6" s="2" customFormat="1" ht="39.75" customHeight="1" thickBot="1">
      <c r="A59" s="39" t="s">
        <v>1</v>
      </c>
      <c r="B59" s="27">
        <v>2274</v>
      </c>
      <c r="C59" s="28">
        <f>SUM(C57:C58)</f>
        <v>106496.34</v>
      </c>
      <c r="D59" s="27"/>
      <c r="E59" s="27"/>
      <c r="F59" s="40"/>
    </row>
    <row r="60" spans="1:6" s="2" customFormat="1" ht="33.75" customHeight="1" thickBot="1">
      <c r="A60" s="114" t="s">
        <v>23</v>
      </c>
      <c r="B60" s="115"/>
      <c r="C60" s="115"/>
      <c r="D60" s="115"/>
      <c r="E60" s="115"/>
      <c r="F60" s="116"/>
    </row>
    <row r="61" spans="1:6" s="2" customFormat="1" ht="56.25" customHeight="1">
      <c r="A61" s="37" t="s">
        <v>52</v>
      </c>
      <c r="B61" s="30">
        <v>2275</v>
      </c>
      <c r="C61" s="31">
        <v>573.96</v>
      </c>
      <c r="D61" s="32" t="s">
        <v>29</v>
      </c>
      <c r="E61" s="72" t="s">
        <v>32</v>
      </c>
      <c r="F61" s="33"/>
    </row>
    <row r="62" spans="1:6" s="2" customFormat="1" ht="56.25" customHeight="1">
      <c r="A62" s="41" t="s">
        <v>53</v>
      </c>
      <c r="B62" s="18">
        <v>2275</v>
      </c>
      <c r="C62" s="19">
        <v>7412.52</v>
      </c>
      <c r="D62" s="23" t="s">
        <v>29</v>
      </c>
      <c r="E62" s="65" t="s">
        <v>32</v>
      </c>
      <c r="F62" s="21"/>
    </row>
    <row r="63" spans="1:6" s="2" customFormat="1" ht="56.25" customHeight="1">
      <c r="A63" s="41" t="s">
        <v>54</v>
      </c>
      <c r="B63" s="71">
        <v>2275</v>
      </c>
      <c r="C63" s="19">
        <v>1408.68</v>
      </c>
      <c r="D63" s="23" t="s">
        <v>29</v>
      </c>
      <c r="E63" s="65" t="s">
        <v>32</v>
      </c>
      <c r="F63" s="21"/>
    </row>
    <row r="64" spans="1:6" s="2" customFormat="1" ht="45.75" customHeight="1">
      <c r="A64" s="95" t="s">
        <v>72</v>
      </c>
      <c r="B64" s="96" t="s">
        <v>71</v>
      </c>
      <c r="C64" s="97">
        <v>48108.96</v>
      </c>
      <c r="D64" s="98" t="s">
        <v>29</v>
      </c>
      <c r="E64" s="99" t="s">
        <v>64</v>
      </c>
      <c r="F64" s="21"/>
    </row>
    <row r="65" spans="1:6" s="2" customFormat="1" ht="56.25" customHeight="1" thickBot="1">
      <c r="A65" s="77" t="s">
        <v>68</v>
      </c>
      <c r="B65" s="78">
        <v>2275</v>
      </c>
      <c r="C65" s="25">
        <v>1799.49</v>
      </c>
      <c r="D65" s="70" t="s">
        <v>29</v>
      </c>
      <c r="E65" s="69" t="s">
        <v>32</v>
      </c>
      <c r="F65" s="26"/>
    </row>
    <row r="66" spans="1:6" s="2" customFormat="1" ht="26.25" customHeight="1" thickBot="1">
      <c r="A66" s="39" t="s">
        <v>1</v>
      </c>
      <c r="B66" s="27">
        <v>2275</v>
      </c>
      <c r="C66" s="28">
        <f>SUM(C61:C65)</f>
        <v>59303.60999999999</v>
      </c>
      <c r="D66" s="27"/>
      <c r="E66" s="27"/>
      <c r="F66" s="40"/>
    </row>
    <row r="67" spans="1:6" s="2" customFormat="1" ht="39.75" customHeight="1" hidden="1" thickBot="1">
      <c r="A67" s="120" t="s">
        <v>26</v>
      </c>
      <c r="B67" s="121"/>
      <c r="C67" s="121"/>
      <c r="D67" s="121"/>
      <c r="E67" s="121"/>
      <c r="F67" s="122"/>
    </row>
    <row r="68" spans="1:6" s="2" customFormat="1" ht="63" customHeight="1" hidden="1">
      <c r="A68" s="37"/>
      <c r="B68" s="30"/>
      <c r="C68" s="31"/>
      <c r="D68" s="46"/>
      <c r="E68" s="30"/>
      <c r="F68" s="49"/>
    </row>
    <row r="69" spans="1:6" s="2" customFormat="1" ht="63" customHeight="1" hidden="1">
      <c r="A69" s="41"/>
      <c r="B69" s="18"/>
      <c r="C69" s="19"/>
      <c r="D69" s="20"/>
      <c r="E69" s="18"/>
      <c r="F69" s="50"/>
    </row>
    <row r="70" spans="1:6" s="2" customFormat="1" ht="21.75" customHeight="1" hidden="1" thickBot="1">
      <c r="A70" s="39" t="s">
        <v>1</v>
      </c>
      <c r="B70" s="27">
        <v>3110</v>
      </c>
      <c r="C70" s="28">
        <f>SUM(C68:C69)</f>
        <v>0</v>
      </c>
      <c r="D70" s="27"/>
      <c r="E70" s="27"/>
      <c r="F70" s="40"/>
    </row>
    <row r="71" spans="1:6" s="2" customFormat="1" ht="25.5" customHeight="1" thickBot="1">
      <c r="A71" s="42" t="s">
        <v>21</v>
      </c>
      <c r="B71" s="43"/>
      <c r="C71" s="44">
        <f>C59+C55+C41+C29+C66+C16+C70</f>
        <v>2119980.62</v>
      </c>
      <c r="D71" s="43"/>
      <c r="E71" s="43"/>
      <c r="F71" s="45"/>
    </row>
    <row r="72" s="2" customFormat="1" ht="6" customHeight="1"/>
    <row r="73" spans="1:6" s="2" customFormat="1" ht="15.75">
      <c r="A73" s="107" t="s">
        <v>76</v>
      </c>
      <c r="B73" s="107"/>
      <c r="C73" s="107"/>
      <c r="D73" s="107"/>
      <c r="E73" s="107"/>
      <c r="F73" s="107"/>
    </row>
    <row r="74" spans="1:5" s="2" customFormat="1" ht="15.75">
      <c r="A74" s="11" t="s">
        <v>22</v>
      </c>
      <c r="B74" s="11"/>
      <c r="C74" s="11"/>
      <c r="D74" s="4"/>
      <c r="E74" s="4"/>
    </row>
    <row r="75" spans="1:6" s="2" customFormat="1" ht="15.75">
      <c r="A75" s="12" t="s">
        <v>24</v>
      </c>
      <c r="B75" s="14" t="s">
        <v>4</v>
      </c>
      <c r="C75" s="4"/>
      <c r="D75" s="74" t="s">
        <v>28</v>
      </c>
      <c r="E75" s="4"/>
      <c r="F75" s="4"/>
    </row>
    <row r="76" spans="1:4" s="2" customFormat="1" ht="25.5">
      <c r="A76" s="13" t="s">
        <v>3</v>
      </c>
      <c r="B76" s="15" t="s">
        <v>5</v>
      </c>
      <c r="C76" s="3"/>
      <c r="D76" s="75" t="s">
        <v>8</v>
      </c>
    </row>
    <row r="77" spans="1:4" s="2" customFormat="1" ht="15.75">
      <c r="A77" s="12" t="s">
        <v>9</v>
      </c>
      <c r="B77" s="14" t="s">
        <v>6</v>
      </c>
      <c r="D77" s="74" t="s">
        <v>30</v>
      </c>
    </row>
    <row r="78" spans="2:4" s="2" customFormat="1" ht="14.25" customHeight="1">
      <c r="B78" s="16" t="s">
        <v>7</v>
      </c>
      <c r="C78" s="3"/>
      <c r="D78" s="17" t="s">
        <v>8</v>
      </c>
    </row>
    <row r="79" s="2" customFormat="1" ht="15.75">
      <c r="C79" s="3"/>
    </row>
    <row r="80" s="2" customFormat="1" ht="15.75">
      <c r="C80" s="3"/>
    </row>
    <row r="81" s="2" customFormat="1" ht="15.75">
      <c r="C81" s="3"/>
    </row>
    <row r="82" s="2" customFormat="1" ht="15.75">
      <c r="C82" s="3"/>
    </row>
    <row r="83" s="2" customFormat="1" ht="15.75">
      <c r="C83" s="3"/>
    </row>
    <row r="84" spans="1:6" s="5" customFormat="1" ht="15.75">
      <c r="A84" s="2"/>
      <c r="B84" s="2"/>
      <c r="C84" s="3"/>
      <c r="D84" s="2"/>
      <c r="E84" s="2"/>
      <c r="F84" s="2"/>
    </row>
    <row r="85" s="5" customFormat="1" ht="15">
      <c r="C85" s="6"/>
    </row>
    <row r="86" s="5" customFormat="1" ht="15">
      <c r="C86" s="6"/>
    </row>
    <row r="87" s="5" customFormat="1" ht="15">
      <c r="C87" s="6"/>
    </row>
    <row r="88" spans="1:6" ht="15">
      <c r="A88" s="5"/>
      <c r="B88" s="5"/>
      <c r="C88" s="6"/>
      <c r="D88" s="5"/>
      <c r="E88" s="5"/>
      <c r="F88" s="5"/>
    </row>
  </sheetData>
  <sheetProtection/>
  <mergeCells count="11">
    <mergeCell ref="A6:F6"/>
    <mergeCell ref="A67:F67"/>
    <mergeCell ref="A1:F1"/>
    <mergeCell ref="A2:F2"/>
    <mergeCell ref="A3:F3"/>
    <mergeCell ref="A73:F73"/>
    <mergeCell ref="A17:F17"/>
    <mergeCell ref="A30:F30"/>
    <mergeCell ref="A42:F42"/>
    <mergeCell ref="A56:F56"/>
    <mergeCell ref="A60:F60"/>
  </mergeCells>
  <printOptions/>
  <pageMargins left="0.5118110236220472" right="0.2362204724409449" top="0.5511811023622047" bottom="0.35433070866141736" header="0.5118110236220472" footer="0.31496062992125984"/>
  <pageSetup fitToHeight="1000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u05-katyutina</dc:creator>
  <cp:keywords/>
  <dc:description/>
  <cp:lastModifiedBy>Катютина Людмила Анатольевна</cp:lastModifiedBy>
  <cp:lastPrinted>2020-01-30T17:12:28Z</cp:lastPrinted>
  <dcterms:created xsi:type="dcterms:W3CDTF">2016-02-10T16:00:29Z</dcterms:created>
  <dcterms:modified xsi:type="dcterms:W3CDTF">2020-02-04T13:45:01Z</dcterms:modified>
  <cp:category/>
  <cp:version/>
  <cp:contentType/>
  <cp:contentStatus/>
</cp:coreProperties>
</file>