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60" windowWidth="15480" windowHeight="11040" activeTab="0"/>
  </bookViews>
  <sheets>
    <sheet name="Лист1" sheetId="1" r:id="rId1"/>
  </sheets>
  <definedNames>
    <definedName name="_xlnm.Print_Area" localSheetId="0">'Лист1'!$A$1:$G$180</definedName>
  </definedNames>
  <calcPr fullCalcOnLoad="1"/>
</workbook>
</file>

<file path=xl/sharedStrings.xml><?xml version="1.0" encoding="utf-8"?>
<sst xmlns="http://schemas.openxmlformats.org/spreadsheetml/2006/main" count="601" uniqueCount="315">
  <si>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</si>
  <si>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</si>
  <si>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</si>
  <si>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</si>
  <si>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</si>
  <si>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</si>
  <si>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</si>
  <si>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</si>
  <si>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</si>
  <si>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</si>
  <si>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</si>
  <si>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</si>
  <si>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</si>
  <si>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</si>
  <si>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</si>
  <si>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</si>
  <si>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</si>
  <si>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Відшкодування за електричну енергію</t>
  </si>
  <si>
    <t>Відшкодування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</si>
  <si>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</si>
  <si>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</si>
  <si>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</si>
  <si>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</si>
  <si>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2210 Предмети, матеріали, обладнання та інвентар</t>
  </si>
  <si>
    <t>ГУ ДПС  у Запорізькій області    ідентифікаційний код згідно з ЄДРПОУ  43143945</t>
  </si>
  <si>
    <t>без застосування електронної системи (звіт про укладені договори)</t>
  </si>
  <si>
    <t>Людмила Катютіна</t>
  </si>
  <si>
    <t>Розподіл води - за кодом CPV за ДК 021:2015- 65110000-7 (Послуги з водопостачання за адресами: Запорізька область, м. Василівка, б-р. Центральний,9; смт. Більмак, вул. Центральна, 49,м. Вільнянськ, вул. Зої Космодем'янської, 2)</t>
  </si>
  <si>
    <t>січень 2020</t>
  </si>
  <si>
    <t xml:space="preserve">Розподіл води - за кодом CPV за ДК 021:2015- 65110000-7 (Послуги з центрального водопостачання (Запорізька область, смт Якимівка, вул. Центральна, 70)) </t>
  </si>
  <si>
    <t>Розподіл води - за кодом CPV за ДК 021:2015- 65110000-7 (Послуги з централізованого постачання холодної води (Запорізька область, м. Енергодар, вул. Будівельників, 17))</t>
  </si>
  <si>
    <t>Розподіл води - за кодом CPV за ДК 021:2015- 65110000-7 (Послуги з централізованого водопостачання (Запорізька область, м. Токмак, вул. Дружби, 230))</t>
  </si>
  <si>
    <t>Послуги з відведення стічних вод - за кодом CPV за ДК 021:2015-90430000-0 (Послуги з водовідведення за адресами: Запорізька область, м. Василівка, б-р. Центральний,9, смт. Більмак, вул. Центральна, 49)</t>
  </si>
  <si>
    <t>Послуги з відведення стічних вод - за кодом CPV за ДК 021:2015-90430000-0 (Послуги з центрального водовідведення (Запорізька область, смт Якимівка, вул. Центральна, 70))</t>
  </si>
  <si>
    <t>Послуги з відведення стічних вод - за кодом CPV за ДК 021:2015-90430000-0 (Послуги з водовідведення (Запорізька область, м. Пологи вул. І Чеберка, 9))</t>
  </si>
  <si>
    <t>Послуги з відведення стічних вод - за кодом CPV за ДК 021:2015-90430000-0 (Послуги з централізованого водовідведення (Запорізька область, м. Енергодар, вул. Будівельників, 17))</t>
  </si>
  <si>
    <t xml:space="preserve"> Послуги з відведення стічних вод - за кодом CPV за ДК 021:2015-90430000-0 (Послуги з централізованого водовідведення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</si>
  <si>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Якимівка, вул. Центральна, 70)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</si>
  <si>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м.Василівка, б-р Центральний, 9)</t>
  </si>
  <si>
    <t>без застосування електронної системи закупівлі</t>
  </si>
  <si>
    <t xml:space="preserve"> Розподіл газу - за кодом CPV за ДК 021:2015-65210000-8 (Послуги з розподілу газу) </t>
  </si>
  <si>
    <t>Послуги з прибирання та підмітання вулиць -  за кодом CPV за ДК 021:2015- 90610000-6 (Послуги з утримання будинків і споруд та прибудинкових територій за адресою: Запорізька області, смт. Якимівка, вул. Центральна, 70)</t>
  </si>
  <si>
    <t xml:space="preserve">без застосування електронної системи </t>
  </si>
  <si>
    <t>Послуги з ремонту і технічного обслуговування техніки - за кодом CPV за ДК 021:2015-50530000-9 (Послуги з технічного обслуговування, технічного обстеження дахової модульної котельні адмінбудівлі ГУ ДПС у Запорізькій області за адресою: м. Запоріжжя, пр. Соборний, 166)</t>
  </si>
  <si>
    <t>Послуги з ремонту і технічного обслуговування техніки - за кодом CPV за ДК 021:2015-50530000-9 (Послуги з технічного обслуговування газопроводу, а також всього обладнання газової дахової котельні з газовими водогрійними котлами, програмування та обслуговування вузла обліку газу, встановленого у м. Запоріжжі ГУ ДПС в Запорізькій області за адресою: м. Запоріжжя, вул. Перемоги, 14)</t>
  </si>
  <si>
    <t>Послуги з ремонту і технічного обслуговування техніки - за кодом CPV за ДК 021:2015-50530000-9 (Послуги з планового технічного обслуговування, технічного обстеження, поточного ремонту зовнішніх мереж газопостачання до дахової котельні адмінбудівлі ГУ ДПС у Запорізькій області за адресою: м.Запоріжжя, пр. Соборний, 166)</t>
  </si>
  <si>
    <t>Послуги з технічного обслуговування ліфтів - за кодом CPV за ДК 021:2015-50750000-7 (Технічне обслуговування ліфтів)</t>
  </si>
  <si>
    <t>Послуги, пов'язані з програмним забезпеченням -  за кодом CPV за ДК 021:2015-72260000-5 (Продовження дії невиключних ліцензії на використання комп’ютерних програм Системи ЛІГА:ЗАКОН та ЛЗ Підприємство)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</si>
  <si>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смт Якимівка, вул. Центральна, 70))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</si>
  <si>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Мелітополь, вул. Героїв України, 31))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</si>
  <si>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</si>
  <si>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м.Пологи, вул. І.Чеберка, 9, пров. Жуковського, 10а)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</si>
  <si>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м.Токмак, вул. Дружби, 230)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</si>
  <si>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м.Вільнянськ, вул. Зої Космодем'янської, 2)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</si>
  <si>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Новомиколаївка, вул. І. Клевчука, 89)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</si>
  <si>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 Бердянськ, пр-т Праці, 20)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</si>
  <si>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м.Оріхів, вул.Запорізька, 36а)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</si>
  <si>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м.Мелітополь, вул. Героїв України, 31)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</si>
  <si>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Приазовське, вул. Покровська, 24)</t>
  </si>
  <si>
    <t>Кур'єрські послуги - за кодом CPV за ДК 021:2015- 64120000-3 (Послуги поштового зв'язку спеціального призначення)</t>
  </si>
  <si>
    <t>лютий 2020</t>
  </si>
  <si>
    <t>Послуги пожежних і рятувальних служб - за кодом CPV за ДК 021:2015 -75250000-3 (Послуги з підключення до центра приймання тривожних сповіщень та цілодобовому спостереженню  за установками пожежної автоматики об'єктів)</t>
  </si>
  <si>
    <t xml:space="preserve">Газове паливо - за кодом CPV за ДК 021:2015-09120000-6  (Природний газ) 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</si>
  <si>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м. Пологи вул. І Чеберка, 9))</t>
  </si>
  <si>
    <t xml:space="preserve"> Додаток до річного плану закупівель  на 2020 рік </t>
  </si>
  <si>
    <t>Утилізація / видалення сміття та поводження зі сміттям  -  за кодом CPV за ДК 021:2015-90510000-5 (Послуги зі строкового платного користування контейнерами)</t>
  </si>
  <si>
    <t>2275/2240</t>
  </si>
  <si>
    <t>Утилізація / видалення сміття та поводження зі сміттям  -  за кодом CPV за ДК 021:2015-90510000-5 (Послуги з поводження з побутовими відходами)</t>
  </si>
  <si>
    <t>Погашення заборгованості за грудень 2019 згідно тендерного договору 2019 року</t>
  </si>
  <si>
    <t>Послуги з ремонту і технічного обслуговування техніки -  за кодом CPV за ДК 021:2015-50530000-9 (Технічне обслуговування та утримання в належному стані зовнішніх електричних мереж)</t>
  </si>
  <si>
    <t>Розподіл води - за кодом CPV за ДК 021:2015- 65110000-7 (Послуги з центрального водопостачання (Запорізька  область, м. Пологи вул. І Чеберка, 9))</t>
  </si>
  <si>
    <t>3142   Реконструкція та реставрація інших об’єктів</t>
  </si>
  <si>
    <t>3132  Капітальний ремонт інших об’єктів</t>
  </si>
  <si>
    <t xml:space="preserve"> Нафта і дистиляти  -  за кодом CPV за ДК 021:2015-09130000-9 (Бензин А-95) </t>
  </si>
  <si>
    <t xml:space="preserve"> 150000,00 грн. ( сто п’ятдесят тисяч грн., 00 коп.) з ПДВ</t>
  </si>
  <si>
    <t>Квітень 2020</t>
  </si>
  <si>
    <t>45400,00 грн. ( сорок п’ять тисяч чотириста грн., 00 коп.) з ПДВ</t>
  </si>
  <si>
    <t xml:space="preserve">Паперові чи картонні реєстраційні журнали за кодом CPV за ДК 021:2015- 22810000-1 (Друкована продукція (книги та журнали)) </t>
  </si>
  <si>
    <t xml:space="preserve">Бланки за кодом CPV за ДК 021:2015- 22820000-4 (Друкована продукція (особова картка)) </t>
  </si>
  <si>
    <t>7500,00 грн. (сім тисяч п’ятсот грн., 00 коп.) з ПДВ</t>
  </si>
  <si>
    <t>Магазинні меблі за кодом CPV за ДК 021:2015- 39170000-4 (Стенди та вивіски)</t>
  </si>
  <si>
    <t>Арматура трубопровідна: крани, вентилі, клапани та подібні пристрої за кодом CPV за ДК 021:2015- 42130000-9 (Змішувачі гарячої та холодної води, крани води)</t>
  </si>
  <si>
    <t>Травень 2020</t>
  </si>
  <si>
    <t>Будівельні товари за кодом CPV за ДК 021:2015- 44420000-0 (Ляда каналізаційного колодязю)</t>
  </si>
  <si>
    <t xml:space="preserve">Частини до світильників та освітлювального обладнання -  за кодом CPV за ДК 021:2015- 31530000-0 (Лампи) </t>
  </si>
  <si>
    <t xml:space="preserve">Медичне обладнання та вироби медичного призначення різні за кодом CPV за ДК 021:2015- 33190000-8 (Аптечки) </t>
  </si>
  <si>
    <t xml:space="preserve">4000,00 грн. (чотири тисячі грн., 00 коп.) з ПДВ </t>
  </si>
  <si>
    <t>100000,00 грн. (сто тисяч грн., 00 коп.) з ПДВ</t>
  </si>
  <si>
    <t>Липень 2020</t>
  </si>
  <si>
    <t xml:space="preserve">Продукція для чищення - за кодом CPV за ДК 021:2015- 39830000-9 (Миючі засоби) </t>
  </si>
  <si>
    <t>109318,00 грн. (сто дев’ять тисяч триста вісімнадцять грн., 00 коп.) з ПДВ</t>
  </si>
  <si>
    <t xml:space="preserve">Аксесуари для одягу - за кодом CPV за ДК 021:2015-  18420000-9 (Господарські товари (рукавички)) </t>
  </si>
  <si>
    <t xml:space="preserve"> 2100,00 грн. (дві тисячі сто грн., 00 коп.) з ПДВ</t>
  </si>
  <si>
    <t xml:space="preserve">Магнітні картки за кодом CPV 021:2015 –30160000-8 (Бланки службового посвідчення) </t>
  </si>
  <si>
    <t>21000,00 грн. (двадцять одна тисяча грн., 00 коп.) з ПДВ</t>
  </si>
  <si>
    <t xml:space="preserve">Знаряддя - за кодом CPV за ДК 021:2015- 44510000-8 (Господарський інвентар) </t>
  </si>
  <si>
    <t>38006,00 грн. ( тридцять вісім тисяч шість грн., 00 коп.) з ПДВ</t>
  </si>
  <si>
    <t>Фарби - за кодом CPV за ДК 021:2015 - 44810000-1 (Господарські товари (фарба та розчинник для фарби))</t>
  </si>
  <si>
    <t xml:space="preserve">27750,00 грн. ( двадцять сім тисяч сімсот п’ятдесят грн., 00 коп.) з ПДВ </t>
  </si>
  <si>
    <t>Вересень 2020</t>
  </si>
  <si>
    <t xml:space="preserve">Обладнання для сухого витравлювання -  за кодом CPV за ДК 021:2015-22520000-1 (Печатки, штампи та оснащення) </t>
  </si>
  <si>
    <t>8500,00 грн. ( вісім тисяч п’ятсот грн., 00 коп.) з ПДВ</t>
  </si>
  <si>
    <t>Жовтень 2020</t>
  </si>
  <si>
    <t>30000,00 грн. (тридцять тисяч грн. 00 коп.) з ПДВ</t>
  </si>
  <si>
    <t>1672,56 грн. (одна тисяча шістсот сімдесят дві грн., 56 коп.) з ПДВ</t>
  </si>
  <si>
    <t>10539,00 грн. (десять тисяч п’ятсот тридцять дев’ять грн. 00 коп.) з ПДВ</t>
  </si>
  <si>
    <t xml:space="preserve">55206,72 грн. (П’ятдесят  п’ять тисяч двісті шість грн. 72 коп.) з ПДВ </t>
  </si>
  <si>
    <t>11514,60 грн (одинадцять тисяч п’ятсот чотирнадцять грн. 60 коп.) з ПДВ</t>
  </si>
  <si>
    <t>10220,34 (десять тисяч двісті двадцять грн. 34 коп.) з ПДВ</t>
  </si>
  <si>
    <t>8143,14 (вісім тисяч сто сорок три грн. 14 коп.) з ПДВ</t>
  </si>
  <si>
    <t>57327,48 грн. (п’ятдесят сім тисяч триста двадцять сім грн. 48 коп.) з ПДВ</t>
  </si>
  <si>
    <t>67560,00 грн. (шістдесят сім тисяч п’ятсот шістдесят грн., 00 коп.) без ПДВ</t>
  </si>
  <si>
    <t>14512,56 грн. (чотирнадцять тисяч п’ятсот дванадцять грн. 56 коп.) з ПДВ</t>
  </si>
  <si>
    <t>6177,98 грн. (шість тисяч сто сімдесят сім грн. 98 коп.) з ПДВ</t>
  </si>
  <si>
    <t>7929,60 грн. (сім тисяч дев’ятсот двадцять дев’ять грн., 60 коп.)  з ПДВ</t>
  </si>
  <si>
    <t>2381,28 грн. (дві тисячі триста вісімдесят одна грн., 28 коп.) з ПДВ</t>
  </si>
  <si>
    <t>792,66 грн. (сімсот дев’яносто дві грн. 66 коп.) з ПДВ</t>
  </si>
  <si>
    <t>6768,00 грн. (шість тисяч сімсот шістдесят вісім грн., 00 коп.) з ПДВ</t>
  </si>
  <si>
    <t>6473,38 грн. (шість тисяч чотириста сімдесят три грн. 38 коп.) з ПДВ</t>
  </si>
  <si>
    <t>5850,24 грн. (п’ять тисяч вісімсот п’ятдесят грн., 24 коп.) з ПДВ</t>
  </si>
  <si>
    <t>8846,40 грн. (вісім тисяч вісімсот сорок шість грн., 40 коп.) з ПДВ</t>
  </si>
  <si>
    <t>2082,73 грн. (дві тисячі вісімдесят дві грн. 73 коп.)  з ПДВ</t>
  </si>
  <si>
    <t>6282,00 грн.(шість тисяч двісті вісімдесят дві грн., 00 коп.) з ПДВ</t>
  </si>
  <si>
    <t>1 602 800 грн. 00 коп. (один мільйон шістсот дві тисячі вісімсот грн. 00 коп.) з ПДВ</t>
  </si>
  <si>
    <t>1000,00 грн. (одна тисяча грн. 00 коп.) з ПДВ</t>
  </si>
  <si>
    <t>2000,00 грн. (дві тисячі грн. 00 коп.) з ПДВ</t>
  </si>
  <si>
    <t>7000,00 грн. (сім тисяч грн. 00 коп.) з ПДВ</t>
  </si>
  <si>
    <t>4000,00 грн. (чотири тисячі грн. 00 коп.) з ПДВ</t>
  </si>
  <si>
    <t>2500,00 грн. (дві тисячі п’ятсот грн. 00 коп.) з ПДВ</t>
  </si>
  <si>
    <t>3000,00 грн. (три тисячі грн. 00 коп.) з ПДВ</t>
  </si>
  <si>
    <t>23912,34 грн. (двадцять три тисячі дев’ятсот дванадцять грн. 34 коп.)</t>
  </si>
  <si>
    <t>82584,00 грн.(вісімдесят дві тисячі п’ятсот вісімдесят чотири грн. 00 коп.)</t>
  </si>
  <si>
    <t>573,96 грн. (п’ятсот сімдесят три грн. 96 коп.) з ПДВ</t>
  </si>
  <si>
    <t>7412,52 грн (сім тисяч чотириста дванадцять грн., 52 коп.)  з ПДВ</t>
  </si>
  <si>
    <t>1408,68 грн. (одна тисяча чотириста вісім грн., 68 коп.) з ПДВ</t>
  </si>
  <si>
    <t>1799,49 грн. (одна тисяча сімсот дев’яносто дев’ять грн., 49 коп.) з ПДВ</t>
  </si>
  <si>
    <t>48108,96 грн. (сорок вісім тисяч сто вісім грн. 96 коп.) з ПДВ у т.ч.: 2240-473,52 грн., 2275 - 47635,44 грн.</t>
  </si>
  <si>
    <t xml:space="preserve"> 33528,00 грн. (тридцять три тисячі п’ятсот двадцять вісім грн., 00 коп.) з ПДВ </t>
  </si>
  <si>
    <t xml:space="preserve">Послуги провайдерів за кодом CPV за ДК 021:2015-72410000-7 (Послуги доступу до мережі Інтернет ПАТ УКРТЕЛЕКОМ) </t>
  </si>
  <si>
    <t xml:space="preserve">163272,00 грн. (сто шістдесят три тисячі двісті сімдесят дві грн., 00 грн.) з ПДВ </t>
  </si>
  <si>
    <t>Послуги з ремонту і технічного обслуговування персональних комп'ютерів -  за кодом CPV за ДК 021:2015-50320000-4 (Послуги по заправці та регенерації картриджів)</t>
  </si>
  <si>
    <t>194610,00 грн. ( сто дев’яносто чотири тисячі шістсот десять грн., 00 коп.) з ПДВ</t>
  </si>
  <si>
    <t xml:space="preserve">Технічне обслуговування і ремонт офісної техніки  -  за кодом CPV за ДК 021:2015-50310000-1 (Послуги з поточного ремонту та технічного обслуговування комп'ютерної техніки) </t>
  </si>
  <si>
    <t>87949,00 грн. ( вісімдесят сім тисяч дев’ятсот сорок дев’ять грн., 00 коп.) з ПДВ</t>
  </si>
  <si>
    <t xml:space="preserve">Послуги з ремонту і технічного обслуговування техніки - за кодом CPV за ДК 021:2015-50530000-9 (Послуги з сервісного обслуговування та поточний ремонт газоспоживчого обладнання котельні адмінбудівлі ГУ ДПС у Запорізькій області за адресою: Запорізька область, смт Якимівка, вул. Центральна, 70) </t>
  </si>
  <si>
    <t>6550,00 грн. ( шість тисяч п’ятсот п’ятдесят грн., 00 коп.) з ПДВ</t>
  </si>
  <si>
    <t xml:space="preserve">Послуги з ремонту і технічного обслуговування техніки - за кодом CPV за ДК 021:2015-50530000-9 (Послуги з технічного обслуговування модулів нагріву, внутрішнього та зовнішнього газопроводів на об’єкті ГУ ДПС у Запорізькій області за адресою: Запорізька область, м. Бердянськ, пр. Праці, 20) </t>
  </si>
  <si>
    <t xml:space="preserve">6950,00 грн. ( шість тисяч дев’ятсот  п’ятдесят грн., 00 коп.) з ПДВ </t>
  </si>
  <si>
    <t xml:space="preserve">Послуги з ремонту і технічного обслуговування техніки - за кодом CPV за ДК 021:2015-50530000-9 (Послуги по поточному технічному обслуговуванню приладів опалення, ВОГ, приладів системи безпеки газопостачання, газопроводу адміністративної будівлі за адресою: Запорізька область, Запорізька область, м. Вільнянськ, вул. Зої Космодем’янської, 2) </t>
  </si>
  <si>
    <t>14950,00 грн. (чотирнадцять тисяч дев’ятсот п’ятдесят грн., 00 коп.) з ПДВ</t>
  </si>
  <si>
    <t xml:space="preserve">Послуги з ремонту і технічного обслуговування техніки - за кодом CPV за ДК 021:2015-50530000-9 (Послуги з технічного обслуговування котла газового, внутрішнього та зовнішнього газопроводів на об’єкті ГУ ДПС у Запорізькій області за адресою: Запорізька область, м. Приморськ, вул. Соборна, 63) </t>
  </si>
  <si>
    <t>4700,00 грн. ( чотири тисячі сімсот грн., 00 коп.) з ПДВ</t>
  </si>
  <si>
    <t xml:space="preserve">Послуги у сфері локальних мереж -  за кодом CPV за ДК 021:2015-72710000-0 (Послуги з передачі даних) </t>
  </si>
  <si>
    <t xml:space="preserve">36000,00 грн. ( тридцять шість тисяч грн., 00 коп.) з ПДВ </t>
  </si>
  <si>
    <t xml:space="preserve">Страхові послуги за кодом CPV за ДК 021:2015- 66510000-8 (Послуги зі страхування орендованого майна за адресами: Запорізька область, м. Енергодар, вул. Будівельників, 17, м. Токмак, вул. Дружби, 230) </t>
  </si>
  <si>
    <t xml:space="preserve">Послуги  з надання в оренду чи лізингу нежитлової нерухомості за кодом CPV за ДК 021:2015 - 70220000-9 (Послуги з оренди приміщень за адресою: Запорізька область, м. Енергодар, 17) </t>
  </si>
  <si>
    <t xml:space="preserve">1,00 грн. (одна грн. 00 коп.) </t>
  </si>
  <si>
    <t xml:space="preserve">Послуги  з надання в оренду чи лізингу нежитлової нерухомості за кодом CPV за ДК 021:2015 - 70220000-9 (Послуги з оренди приміщень за адресою: Запорізька область, м. Токмак, вул. Дружби, 230) </t>
  </si>
  <si>
    <t xml:space="preserve">Поштові послуги -  за кодом CPV за ДК 021:2015-64110000-0 (Послуги з пересилання відправлень) </t>
  </si>
  <si>
    <t>20000,00 грн. (двадцять тисяч грн., 00 коп.) з ПДВ</t>
  </si>
  <si>
    <t>Послуги у сфері глобальних мереж за кодом CPV за ДК 021:2015- 72720000-3 (Послуги з надання Веб-доступу до Системи електронної взаємодії органів виконавчої влади)</t>
  </si>
  <si>
    <t>березень 2020</t>
  </si>
  <si>
    <t xml:space="preserve">Послуги з ремонту і технічного обслуговування техніки - за кодом CPV за ДК 021:2015-50530000-9 (Послуги з технічного обслуговування системи газопостачання об'єктів ГУ ДПС у Запорізькій області) </t>
  </si>
  <si>
    <t>21600,00 грн. ( двадцять одна тисяча шістсот грн., 00 коп.) з ПДВ</t>
  </si>
  <si>
    <t>4800,00 грн. ( чотири тисячі вісімсот грн., 00 коп.) з ПДВ</t>
  </si>
  <si>
    <t>червень 2020</t>
  </si>
  <si>
    <t xml:space="preserve">Послуги з ремонту і технічного обслуговування вимірювальних, випробувальних і контрольних приладів -  за кодом CPV за ДК 021:2015-50410000-2  (Послуги з технічної перевірки електро, теплло личильників та личільників води, газу) </t>
  </si>
  <si>
    <t xml:space="preserve">Страхові послуги  -  за кодом CPV за ДК 021:2015-66510000-8  (Обов'язкове страхування цивільно-правової відповідальності власників наземних транспортних засобів ГУ ДПС у Запорізькій області) </t>
  </si>
  <si>
    <t xml:space="preserve">21200,00 грн. ( двадцять одна тисяча двісті грн., 00 коп.) з ПДВ </t>
  </si>
  <si>
    <t xml:space="preserve">Адміністративні послуги державних установ за кодом CPV за ДК 021:2015- 75120000-3 (Адміністративні послуги з державної реєстрації (перереєстрація) транспортних засобів з видачею свідоцтва)  </t>
  </si>
  <si>
    <t>20000,00 грн. ( двадцять тисяч грн., 00 коп.) з ПДВ</t>
  </si>
  <si>
    <t xml:space="preserve">Лікарська практика та супутні послуги -  за кодом CPV за ДК 021:2015-85120000-6 (Медичні послуги з обстеження водіїв ГУ ДПС у Запорізькій області) </t>
  </si>
  <si>
    <t>Послуги з технічного огляду та випробування - за кодом CPV за ДК 021:2015 – 71630000-3  (Послуги з діагностики технічного стану автотранспорту  ГУ ДПС у Запорізькій області)</t>
  </si>
  <si>
    <t>5200,00 грн. ( п’ять тисяч двісті грн., 00 коп.) з ПДВ</t>
  </si>
  <si>
    <t xml:space="preserve">Послуги у сфері локальних мереж -  за кодом CPV за ДК 021:2015-72710000-0 (Поточний ремонт локальної мережі ГУ ДПС у Запорізькій області) </t>
  </si>
  <si>
    <t>45000,00 грн. ( сорок п’ять тисяч грн., 00 коп.) з ПДВ</t>
  </si>
  <si>
    <t>Послуги транспортних агентств - за кодом CPV за ДК 021:2015 – 63520000-0 (Транспортні послуги)</t>
  </si>
  <si>
    <t xml:space="preserve">54000,00 грн. ( п’ятдесят чотири тисячі грн., 00 коп.) з ПДВ </t>
  </si>
  <si>
    <t xml:space="preserve">Розподіл води - за кодом CPV за ДК 021:2015- 65110000-7 (Послуги з централізованого постачання холодної води (Запорізька область, м. Мелітополь, вул. Героїв України, 31)) </t>
  </si>
  <si>
    <t>6842,88 (шість тисяч вісімсот сорок дві грн., 88 коп.) з ПДВ</t>
  </si>
  <si>
    <t xml:space="preserve">Розподіл води - за кодом CPV за ДК 021:2015- 65110000-7 (Послуги з централізованого водопостачання (Запорізька область, м. Бердянськ, просп. Праці, 20)) </t>
  </si>
  <si>
    <t>10938,24 грн. (десять тисяч дев’ятсот тридцять вісім грн., 24 коп.) з ПДВ</t>
  </si>
  <si>
    <t xml:space="preserve">Розподіл води - за кодом CPV за ДК 021:2015- 65110000-7 (Послуги з водопостачання (Запорізька область, м. Гуляйполе, вул. Спартаківська, 9)) </t>
  </si>
  <si>
    <t xml:space="preserve">738,36 грн. (сімсот тридцять вісім грн., 36 коп.) з ПДВ </t>
  </si>
  <si>
    <t xml:space="preserve">Розподіл води - за кодом CPV за ДК 021:2015- 65110000-7 (Послуги з централізованого постачання холодної води (Запорізька область, м. Оріхів, вул. Запорізька, 36)) </t>
  </si>
  <si>
    <t xml:space="preserve">2880,00 грн. (дві тисячі вісімсот вісімдесят грн.,00 коп.) з ПДВ </t>
  </si>
  <si>
    <t>Розподіл води - за кодом CPV за ДК 021:2015- 65110000-7 (Послуги з водопостачання (Запорізька область, смт. Приазовське, вул. Покровська, 24))</t>
  </si>
  <si>
    <t xml:space="preserve">441,12 грн. ( чотириста сорок одна грн., 12 коп.) з ПДВ </t>
  </si>
  <si>
    <t xml:space="preserve">Розподіл води - за кодом CPV за ДК 021:2015- 65110000-7 (Послуги з водопостачання (Запорізька область, смт. Веселе, вул. Центральна,202)) </t>
  </si>
  <si>
    <t xml:space="preserve">386,52 грн. ( триста вісімдесят шість грн., 52 коп.) з ПДВ </t>
  </si>
  <si>
    <t xml:space="preserve">Послуги з відведення стічних вод - за кодом CPV за ДК 021:2015-90430000-0 (Послуги з водовідведення (Запорізька область, м. Оріхів, вул. Запорізька, 36)) </t>
  </si>
  <si>
    <t>Послуги з відведення стічних вод - за кодом CPV за ДК 021:2015-90430000-0 (Послуги з водовідведення (Запорізька область, м. Гуляйполе, вул. Спартаківська, 9))</t>
  </si>
  <si>
    <t xml:space="preserve">Послуги з відведення стічних вод - за кодом CPV за ДК 021:2015-90430000-0 (Послуги з централізованого водовідведення (Запорізька область, м. Бердянськ, просп. Праці, 20)) </t>
  </si>
  <si>
    <t>Послуги з відведення стічних вод - за кодом CPV за ДК 021:2015-90430000-0 (Послуги з централізованого водовідведення (Запорізька область, м. Мелітополь, вул. Героїв України, 31))</t>
  </si>
  <si>
    <t xml:space="preserve">Послуги з відведення стічних вод - за кодом CPV за ДК 021:2015-90430000-0 (Послуги з водовідведення (Запорізька область, смт. Веселе, вул. Центральна,202)) </t>
  </si>
  <si>
    <t>Послуги з відведення стічних вод - за кодом CPV за ДК 021:2015-90430000-0 (Послуги з водовідведення (Запорізька область, смт. Приазовське, вул. Покровська, 24))</t>
  </si>
  <si>
    <t>2952,00 грн. ( дві тисячі дев’ятсот п’ятдесят дві грн., 00 коп.) з ПДВ</t>
  </si>
  <si>
    <t xml:space="preserve">674,28 грн. (шістсот сімдесят чотири грн., 28 коп.) з ПДВ </t>
  </si>
  <si>
    <t>8150,40 грн. ( вісім тисяч сто п’ятдесят грн., 40 коп.) з ПДВ</t>
  </si>
  <si>
    <t>7482,24 грн. ( сім тисяч чотириста вісімдесят дві грн., 24 коп.) з ПДВ</t>
  </si>
  <si>
    <t>347,88 грн. (триста сорок сім грн., 88 коп.) з ПДВ</t>
  </si>
  <si>
    <t xml:space="preserve">492,96 грн. (чотириста дев’яносто дві грн., 96 коп.) з ПДВ 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</si>
  <si>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м. Запоріжжя, пр. Соборний,174а, вул. Паркова,4а, бул. Центральний,20, вул. Перемоги, 14, вул. Оранжерейна, 23, вул. Гололя, 65/Дніпровська,34, вул. Тенісна, 8, Брюллова, 4, вул. Героїв 93-ї бригади, 10а, вул. Богдана Ступки, 8)</t>
  </si>
  <si>
    <t xml:space="preserve">12000,00 грн. (дванадцять тисяч грн.,00 коп.) з ПДВ </t>
  </si>
  <si>
    <t>Деревина – за кодом CPV за ДК 021:2015 – 03410000-7 (Дрова твердих порід)</t>
  </si>
  <si>
    <t>19300,00 грн. ( дев’ятнадцять тисяч триста грн., 00 коп.) з ПДВ</t>
  </si>
  <si>
    <t>липень 2020</t>
  </si>
  <si>
    <t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Василівка, б-р. Центральний,9))</t>
  </si>
  <si>
    <t xml:space="preserve">2883,60 грн. ( дві тисячі вісімсот вісімдесят три грн., 60 коп.) з ПДВ </t>
  </si>
  <si>
    <t xml:space="preserve">Утилізація / видалення сміття та поводження зі сміттям  -  за кодом CPV за ДК 021:2015-90510000-5 (Послуги з вивезення твердих побутових відходів (Запорізька область, м. Вільнянськ, вул. З. Космодем’янської, 2)) </t>
  </si>
  <si>
    <t xml:space="preserve"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Оріхів, вул. Запорізька, 36А)) </t>
  </si>
  <si>
    <t xml:space="preserve">Утилізація / видалення сміття та поводження зі сміттям  -  за кодом CPV за ДК 021:2015-90510000-5 (Послуги з перевезення та захоронення твердих побутових відходів (Запорізька область, м. Гуляйполе, вул. Спартаківська, 9)) </t>
  </si>
  <si>
    <t xml:space="preserve"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Енергодар, пр. Будівельників, буд.17) </t>
  </si>
  <si>
    <t xml:space="preserve">5954,04 грн. (п’ять тисяч дев’ятсот п’ятдесят чотири грн.,04 коп.) з ПДВ </t>
  </si>
  <si>
    <t>Утилізація / видалення сміття та поводження зі сміттям  -  за кодом CPV за ДК 021:2015-90510000-5 (Послуги з вивезення твердих побутових відходів (Запорізька область, смт. Приазовське, вул. Покровська, 24))</t>
  </si>
  <si>
    <t>151,31 грн. (сто п’ятдесят одна грн.,31 коп.) з ПДВ</t>
  </si>
  <si>
    <t>3110  Придбання обладнання і предметів довгострокового користування</t>
  </si>
  <si>
    <t>Телевізійне й аудіовізуальне обладнання за кодом CPV за ДК 021:2015- 32320000-2 (Лазерно-світлодіодний проектор)</t>
  </si>
  <si>
    <t xml:space="preserve">59000,00 грн. (п’ятдесят дев’ять тисяч грн., 00 коп.) з ПДВ </t>
  </si>
  <si>
    <t xml:space="preserve">Дорожнє обладнання за кодом CPV за ДК 021:2015- 34920000-2  (Шлагбаум) </t>
  </si>
  <si>
    <t xml:space="preserve">Проведення експертизи проектно-кошторисної документації на капітальний ремонт адміністративних будівель та приміщень ГУ ДПС у Запорізькій області (Експертні послуги - за кодом CPV за ДК 021:2015 –  71319000-7) </t>
  </si>
  <si>
    <t>квітень 2020</t>
  </si>
  <si>
    <t xml:space="preserve">Авторський нагляд на капітальний ремонт адміністративних будівель та приміщень ГУ ДПС у Запорізькій області   (Послуги з нагляду за виконанням будівельних робіт – за кодом CPV за ДК 021:2015- 71520000-9) </t>
  </si>
  <si>
    <t xml:space="preserve"> 130854,67 грн. (сто тридцять тисяч вісімсот п’ятдесят чотири грн. 67 коп.) з ПДВ </t>
  </si>
  <si>
    <t xml:space="preserve">Технічний нагляд на капітальний ремонт адміністративних будівель та приміщень ГУ ДПС у Запорізькій області   (Послуги з нагляду за виконанням будівельних робіт – за кодом CPV за ДК 021:2015- 71520000-9) </t>
  </si>
  <si>
    <t xml:space="preserve">327136,68 грн. (триста двадцять сім сто тридцять шість грн. 68 коп.) з ПДВ </t>
  </si>
  <si>
    <t>11707,74 грн. (одинадцять тисяч сімсот сім грн. 74 коп.) з ПДВ</t>
  </si>
  <si>
    <t>Проведення експертизи проектно-кошторисної документації на реконструкцію адміністративних будівель, приміщень та обладнання ГУ ДПС у Запорізькій області (Експертні послуги - за кодом CPV за ДК 021:2015 –  71319000-7)</t>
  </si>
  <si>
    <t xml:space="preserve">Технічний нагляд на реконструкцію адміністративних будівель, приміщень та обладнання ГУ ДПС у Запорізькій області (Послуги з нагляду за виконанням будівельних робіт – за кодом CPV за ДК 021:2015- 71520000-9) </t>
  </si>
  <si>
    <t>53217,00 грн. (п’ятдесят три тисячі двісті сімнадцять грн. 00 коп.) з ПДВ</t>
  </si>
  <si>
    <t>Авторський нагляд адміністративних будівель, приміщень та обладнання ГУ ДПС у Запорізькій області (Послуги з нагляду за виконанням будівельних робіт – за кодом CPV за ДК 021:2015- 71520000-9)</t>
  </si>
  <si>
    <t>21286,80 грн. (двадцять одна тисяча двісті вісімдесят шість грн. 80 коп.) з ПДВ</t>
  </si>
  <si>
    <t>117484,00 грн. ( сто сімнадцять тисяч чотириста вісімдесят чотири грн., 00 коп.) з ПДВ</t>
  </si>
  <si>
    <t xml:space="preserve">105176,00 грн. (сто п’ять тисяч сто сымдесят шысть грн., 00 коп.) з ПДВ </t>
  </si>
  <si>
    <t>15120,00 грн. (п'ятнадцять тисяч сто двадцять грн., 00 коп.) з ПДВ</t>
  </si>
  <si>
    <t>Послуги з ремонту і технічного обслуговування техніки - за кодом CPV за ДК 021:2015-50530000-9 (Послуги з поточного ремонту газового обладнання на об’єкті ГУ ДПС у Запорізькій області за адресою: Запорізька область,м. Приморськ, вул. Соборна, 63)</t>
  </si>
  <si>
    <t>Послуги провайдерів за кодом CPV за ДК 021:2015-72410000-7 (Послуги доступу до мережі Інтернет ТОВ«Січ-Інфоком»)</t>
  </si>
  <si>
    <t>8830,80 грн. (вісім тисяч вісімсот тридцять грн. 80 коп.) з ПДВ</t>
  </si>
  <si>
    <t>957,46 грн. (дев’ятсот п’ятдесят сім грн., 6 коп.) з ПДВ</t>
  </si>
  <si>
    <t xml:space="preserve">88,74 грн. (вісімдесят вісім грн., 74 коп.) з ПДВ </t>
  </si>
  <si>
    <t>Розподіл газу -  за кодом CPV за ДК 021:2015-65210000-8 (Послуги з відновлення газопостачання (розподілу природного газу) до адмінбудівлі ГУ ДПС у Запорізькій області за адресою: Запорізька область,м. Приморськ, вул. Соборна, 63)</t>
  </si>
  <si>
    <t>Охоронні послуги  -  за кодом CPV за ДК 021:2015-79710000-4 (Послуги зі спостереження за комплексом тривожної сигналізації, що встановлені на об'єктах, з реагуванням наряду поліції охорони та перезакриттям об’єктів адміністративних будівель (приміщень) ГУ ДПС у Запорізькій області)</t>
  </si>
  <si>
    <t xml:space="preserve">121600,00 грн. ( сто двадцять одна тисяча шістсот грн., 00 коп.) з ПДВ </t>
  </si>
  <si>
    <t>Охоронні послуги  -  за кодом CPV за ДК 021:2015-79710000-4 (Послуги з охорони за допомогою пульта централізованого спостереження об'єкту за адресою: Запорізька область, м. Вільнянськ, вул. Зої Космодем'янської, 2)</t>
  </si>
  <si>
    <t>30400,00 грн. (тридцять тисяч чотириста грн. 00 коп.) з ПДВ</t>
  </si>
  <si>
    <t>Послуги з ремонту і технічного обслуговування вимірювальних, випробувальних і контрольних приладів -  за кодом CPV за ДК 021:2015-50410000-2  (Послуги з підготовки до повірки лічильників води в адмінбудівлі ГУ ДПС у Запорізькій області за адресами: Запорізька область, м. Приморськ, вул. Соборна, 63)</t>
  </si>
  <si>
    <t>200,00 грн. ( двісті грн., 00 коп.) з ПДВ</t>
  </si>
  <si>
    <t>630,29 грн. (шістсот тридцять грн. 29 коп.) з ПДВ</t>
  </si>
  <si>
    <t>51300,00 грн. ( п’ятдесят одна тисяча триста грн., 00 коп.) з ПДВ</t>
  </si>
  <si>
    <t>Послуги з ремонту і технічного обслуговування захисного обладнання за кодом CPV за ДК 021:2015-50610000-4 (Послуги з технічного обслуговування охоронної сигналізації адміністративних будівель (приміщень) ГУ ДПС у Запорізькій області за адресами: м. Запоріжжя, пр. Соборний, 166, пр. Соборний, 174а, бул. Центральний, 20, вул. Паркова, 4а, вул. Богдана Ступки, 8, вул. Перемоги, 14, вул. Брюллова, 4, вул. Оранжерейна, 23, вул. Тенісна, 8, вул. Героїв 93-ї бригади, 10а, вул. Гоголя, 65/Дніпровська, 34)</t>
  </si>
  <si>
    <t>Охоронні послуги - за кодом CPV за ДК 021:2015-79710000-4 (Послуги з централізованої охорони адміністративних будівель та приміщень ГУ ДПС у Запорізькій області по м. Запоріжжя технічними засобами сигналізації з реагуванням наряду)</t>
  </si>
  <si>
    <t>39600,00 грн. (тридцять дев’ять тисяч шістсот грн., 00 коп.) без ПДВ</t>
  </si>
  <si>
    <t>93600,00 грн. (дев’яносто три тисячі шістсот грн., 00 коп.) без ПДВ</t>
  </si>
  <si>
    <t>Послуги пожежних і рятувальних служб - за кодом CPV за ДК 021:2015 -75250000-3 (Послуги з централізованого спостереження за установками пожежної автоматики приміщення ГУ ДПС у Запорізькій області за адресою: м. Енергодар, пр. Будівельників, 17 )</t>
  </si>
  <si>
    <t>3600,00 грн. (три тисячі шістсот грн. 00 коп.) з ПДВ</t>
  </si>
  <si>
    <t xml:space="preserve">1600,00 грн. (одна тисяча шістсот грн., 00 коп.) з ПДВ </t>
  </si>
  <si>
    <t xml:space="preserve">597,36 грн. (п’ятсот дев’яносто сім грн., 36 коп.) з ПДВ </t>
  </si>
  <si>
    <t>Голова тендерного комітету </t>
  </si>
  <si>
    <t>Петро Філімонов</t>
  </si>
  <si>
    <t>1250,00 грн. (одна тисяча двісті п’ятдесят  грн., 00 коп.) без ПДВ</t>
  </si>
  <si>
    <t>Лікарська практика та супутні послуги -  за кодом CPV за ДК 021:2015-85120000-6 (Медичні послуги з обстеження водіїв ГУ ДПС у Запорізькій області на території обслуговування м. Запоріжжя)</t>
  </si>
  <si>
    <t>Розподіл води - за кодом CPV за ДК 021:2015- 65110000-7 (Послуги водопостачання (Запорізька область, м. Кам’янка-Дніпровська, вул. Набережна, 123))</t>
  </si>
  <si>
    <t xml:space="preserve">542,64 грн. (п’ятсот сорок дві грн. 64 коп.) з ПДВ </t>
  </si>
  <si>
    <t xml:space="preserve">15065,00 грн. ( пятнадцять тисяч тшістдесят п'ять грн., 00 коп.) з ПДВ </t>
  </si>
  <si>
    <t>22920,00 грн. (двадцять дві тисячі дев’ятсот двадцять грн. 00 коп.) з ПДВ</t>
  </si>
  <si>
    <t xml:space="preserve">Розподіл води - за кодом CPV за ДК 021:2015- 65110000-7 (Послуги з водопостачання за адресами: м. Запоріжжя, пр. Соборний, 166, пр. Соборний, 174а, бул. Центральний, 20, вул. Паркова, 4а, вул. Богдана Ступки, 8, вул. Перемоги, 14, вул. Брюллова, 4, вул. Оранжерейна, 23, вул. Тенісна, 8, вул. Героїв 93-ї бригади, 10а, вул. Гоголя, 65/Дніпровська, 34) </t>
  </si>
  <si>
    <t>112440,96 грн. (сто дванадцять тисяч чотириста сорок грн.. 96 коп.) з ПДВ</t>
  </si>
  <si>
    <t xml:space="preserve">Послуги з відведення стічних вод - за кодом CPV за ДК 021:2015-90430000-0 (Послуги з приймання стічних вод за адресами: м. Запоріжжя, пр. Соборний, 166, пр. Соборний, 174а, бул. Центральний, 20, вул. Паркова, 4а, вул. Богдана Ступки, 8, вул. Перемоги, 14, вул. Брюллова, 4, вул. Оранжерейна, 23, вул. Тенісна, 8, вул. Героїв 93-ї бригади, 10а, вул. Гоголя, 65/Дніпровська, 34) </t>
  </si>
  <si>
    <t xml:space="preserve">49839,55 грн. (cорок дев’ять тисяч  вісімсот тридцять дев’ять грн.. 55 коп.) з ПДВ </t>
  </si>
  <si>
    <t>Послуги з технічного огляду та випробування - за кодом CPV за ДК 021:2015 – 71630000-3  (Послуги з діагностування кондиціонерів ГУ ДПС у Запорізькій області)</t>
  </si>
  <si>
    <t>Послуги з технічного огляду та випробування - за кодом CPV за ДК 021:2015 – 71630000-3  (Послуги з технічного обстеження з подальшою переробкою)</t>
  </si>
  <si>
    <t>1,00 грн. (одна грн. 00 коп.)</t>
  </si>
  <si>
    <t>77074,00 грн. (сімдесят сім тисяч сімдесят чотири грн., 00 коп.) без ПДВ</t>
  </si>
  <si>
    <t>Послуги з ремонту і технічного обслуговування електричного і механічного устаткування будівель -  за кодом CPV за ДК 021:2015- 50710000-5 (Послуги з  демонтажу кондиціонерів ГУ ДПС у Запорізькій області)</t>
  </si>
  <si>
    <r>
      <t>7200,00 грн. ( сім тисяч двісті грн., 00 коп</t>
    </r>
    <r>
      <rPr>
        <sz val="13"/>
        <rFont val="Times New Roman"/>
        <family val="1"/>
      </rPr>
      <t>.) без ПДВ</t>
    </r>
  </si>
  <si>
    <t>Послуги з ремонту і технічного обслуговування захисного обладнання за кодом CPV за ДК 021:2015-50610000-4 (Послуги з технічного обслуговування сигналізації, встановленої на об'єктах ГУ ДПС у Запорізькій області)</t>
  </si>
  <si>
    <r>
      <t xml:space="preserve"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</t>
    </r>
    <r>
      <rPr>
        <sz val="13.5"/>
        <rFont val="Times New Roman"/>
        <family val="1"/>
      </rPr>
      <t>смт.</t>
    </r>
    <r>
      <rPr>
        <sz val="12"/>
        <rFont val="Times New Roman"/>
        <family val="1"/>
      </rPr>
      <t xml:space="preserve"> Чернігівка, вул. Українська, 1</t>
    </r>
    <r>
      <rPr>
        <sz val="13.5"/>
        <rFont val="Times New Roman"/>
        <family val="1"/>
      </rPr>
      <t>4)</t>
    </r>
  </si>
  <si>
    <r>
      <t>48221,87 грн. (сорок вісім тисяч двісті двадцять одна грн. 87 коп.) з ПДВ</t>
    </r>
    <r>
      <rPr>
        <sz val="13"/>
        <rFont val="Times New Roman"/>
        <family val="1"/>
      </rPr>
      <t xml:space="preserve"> </t>
    </r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</si>
  <si>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</si>
  <si>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 xml:space="preserve">Послуги з ремонту і технічного обслуговування техніки - за кодом CPV за ДК 021:2015-50530000-9 (Послуги з поточного ремонту газоспоживчого обладнання у котельні адмінбудівлі ГУ ДПС у Запорізькій області за адресою: Запорізька область,смт Якимівка, вул. Центральна, 70) </t>
  </si>
  <si>
    <t>3970,00 грн. (три тисячі дев’ятсот сімдесят грн. 00 коп.) без ПДВ</t>
  </si>
  <si>
    <t>52530,07 грн. (п’ятдесят дві тисячі п’ятсот тридцять грн. 07 коп.) з ПДВ</t>
  </si>
  <si>
    <t xml:space="preserve">Роботи з капітального ремонту (заміна вікон) в адмінбудівлі ГУ ДПС у Запорізькій області за адресою: Запорізька область, м. Пологі, вул. І.Чеберка, 9 (Капітальний ремонт і реставрація - за кодом CPV за ДК 021:2015-45453000-7) </t>
  </si>
  <si>
    <t xml:space="preserve">36917,25 грн. (тридцять шість тисяч дев’ятсот сімнадцять грн. 25 коп.), без ПДВ </t>
  </si>
  <si>
    <t xml:space="preserve">Роботи по виготовленню кошторисної документації на капітальний ремонт (заміну вікон) в адмінбудівлі ГУ ДПС у Запорізькій області за адресою:  Запорізька область, м. Пологі, вул. І.Чеберка, 9 (Підготовка проектів та ескізів, оцінювання витрат - за кодом CPV за ДК 021:2015 - 71242000-6) </t>
  </si>
  <si>
    <t>4050,00 грн. (чотири тисячі п’ятдесят грн. 00 коп.), без ПДВ</t>
  </si>
  <si>
    <t xml:space="preserve">Роботи з капітального ремонту (заміна вікон) в адмінбудівлі ГУ ДПС у Запорізькій області за адресою: м. Запоріжжя, вул. Брюллова, 4 (Капітальний ремонт і реставрація - за кодом CPV за ДК 021:2015-45453000-7) </t>
  </si>
  <si>
    <t xml:space="preserve">Роботи з капітального ремонту (заміна вікон) в адмінбудинку ГУ ДПС у Запорізькій області за адресою: Запорізька область, м. Мелітополь, вул. Героїв України, 31 (Капітальний ремонт і реставрація - за кодом CPV за ДК 021:2015-45453000-7) </t>
  </si>
  <si>
    <t xml:space="preserve">Роботи з капітального ремонту (заміна вікон) в адмінбудинку ГУ ДПС у Запорізькій області за адресою: Запорізька область, смт Якимівка, вул. Центральна, 70 (Капітальний ремонт і реставрація - за кодом CPV за ДК 021:2015-45453000-7) </t>
  </si>
  <si>
    <t xml:space="preserve">Роботи з капітального ремонту (заміна вікон) в адмінбудівлі ГУ ДПС у Запорізькій області за адресою: Запорізька область, м. Василівка, бульвар Центральний, буд. 9 (Капітальний ремонт і реставрація - за кодом CPV за ДК 021:2015-45453000-7)  </t>
  </si>
  <si>
    <t xml:space="preserve">Роботи з капітального ремонту (заміна вікон) в адмінбудівлі ГУ ДПС у Запорізькій області за адресою: Запорізька область, м. Бердянськ, просп. Праці, 20 (Капітальний ремонт і реставрація - за кодом CPV за ДК 021:2015-45453000-7) </t>
  </si>
  <si>
    <t xml:space="preserve">Роботи з капітального ремонту (заміна вікон) в адмінбудівлі ГУ ДПС у Запорізькій області за адресою: Запорізька область, м. Оріхів, вул. Запорізька, 36 а (Капітальний ремонт і реставрація - за кодом CPV за ДК 021:2015-45453000-7) </t>
  </si>
  <si>
    <t xml:space="preserve">Роботи з капітального ремонту (заміна вікон) в адмінбудівлі ГУ ДПС у Запорізькій області за адресою: м. Запоріжжя, вул. Дніпровська, 34 (Капітальний ремонт і реставрація - за кодом CPV за ДК 021:2015-45453000-7) </t>
  </si>
  <si>
    <t xml:space="preserve">Роботи з капітального ремонту (заміна вікон) в адмінбудівлі ГУ ДПС у Запорізькій області за адресою: м. Запоріжжя, вул. Перемоги, 14 (Капітальний ремонт і реставрація - за кодом CPV за ДК 021:2015-45453000-7)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</si>
  <si>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м. Запоріжжя, вул. Брюллова, 4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</si>
  <si>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адмінбудинку ГУ ДПС у Запорізькій області за адресою:  Запорізька область, м. Мелітополь, вул. Героїв України, 31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</si>
  <si>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на капітальний ремонт (заміну вікон) в адмінбудинку ГУ ДПС у Запорізькій області за адресою:  Запорізька область, смт Якимівка, вул. Центральна, 70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</si>
  <si>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на капітальний ремонт (заміну вікон) в адмінбудівлі ГУ ДПС у Запорізькій області за адресою:  Запорізька область, м. Василівка, бульвар Центральний, буд. 9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</si>
  <si>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 Запорізька область, м. Бердянськ, просп. Праці, 20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</si>
  <si>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Запорізька область, м. Оріхів, вул. Запорізька, 36 а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</si>
  <si>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 м. Запоріжжя, вул. Дніпровська, 34 (Підготовка проектів та ескізів, оцінювання витрат - за кодом CPV за ДК 021:2015 - 71242000-6) </t>
  </si>
  <si>
    <t xml:space="preserve">Роботи по виготовленню кошторисної документації з проходженням експертизи на капітальний ремонт (заміну вікон) в адмінбудівлі ГУ ДПС у Запорізькій області за адресою:  м. Запоріжжя, вул. Перемоги, 14 (Підготовка проектів та ескізів, оцінювання витрат - за кодом CPV за ДК 021:2015 - 71242000-6) </t>
  </si>
  <si>
    <t xml:space="preserve">973444,85 грн. (дев’ятсот сімдесят три тисячі чотириста сорок чотири грн. 85 коп.), без ПДВ </t>
  </si>
  <si>
    <t>494537,85 грн. (чотириста дев’яносто чотири тисячі п’ятсот тридцять сім грн. 85 коп.), без ПДВ</t>
  </si>
  <si>
    <t xml:space="preserve"> 67944,75 грн. (шістдесят сім тисяч дев’ятсот сорок чотири грн. 75 коп.), без ПДВ </t>
  </si>
  <si>
    <t>151078,75 грн. (сто п’ятдесят одна тисяча сімдесят вісім грн. 75 коп.), без ПДВ</t>
  </si>
  <si>
    <t>1134689,35 грн. (один мільйон сто тридцять чотири тисячі шістсот вісімдесят дев’ять грн. 35 коп.), без ПДВ</t>
  </si>
  <si>
    <t>691734,85 грн. (шістсот дев’яносто одна тисяча сімсот тридцять чотири грн. 85 коп.), без ПДВ</t>
  </si>
  <si>
    <t>1212799,85 грн. (один мільйон двісті дванадцять тисяч сімсот дев’яносто дев’ять грн. 85 коп.), без ПДВ</t>
  </si>
  <si>
    <t xml:space="preserve"> 903017,35 грн. (дев’ятсот три тисячі сімнадцять грн. 35 коп.), без ПДВ</t>
  </si>
  <si>
    <t xml:space="preserve">9990,00 грн. (дев’ять тисяч дев’ятсот дев'яносто грн. 00 коп.), без ПДВ </t>
  </si>
  <si>
    <t>9990,00 грн. (дев’ять тисяч дев’ятсот дев'яносто грн. 00 коп.), без ПДВ</t>
  </si>
  <si>
    <t>Затверджений протокольним рішенням тендерного комітету від 17.04.2020 р. № 58</t>
  </si>
  <si>
    <t>Послуги із санітарно-гігієнічної обробки приміщень - за кодом CPV за ДК 021:2015 – 90920000-2 (Послуги з дезінфекції адміністративних будівель та приміщень ГУ ДПС у Запорізькій області)</t>
  </si>
  <si>
    <t>18184,00 грн. ( вісімнадцять тисяч сто вісімдесят чотири грн. 00 коп.) без ПДВ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</si>
</sst>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3.5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09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210" fontId="4" fillId="33" borderId="20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210" fontId="4" fillId="33" borderId="11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210" fontId="4" fillId="33" borderId="25" xfId="0" applyNumberFormat="1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3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" fillId="33" borderId="31" xfId="0" applyFont="1" applyFill="1" applyBorder="1" applyAlignment="1">
      <alignment horizontal="center" vertical="center"/>
    </xf>
    <xf numFmtId="2" fontId="4" fillId="33" borderId="31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 wrapText="1"/>
    </xf>
    <xf numFmtId="2" fontId="4" fillId="33" borderId="25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 wrapText="1"/>
    </xf>
    <xf numFmtId="0" fontId="4" fillId="33" borderId="30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vertical="center" wrapText="1"/>
    </xf>
    <xf numFmtId="2" fontId="6" fillId="33" borderId="25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right" wrapText="1"/>
    </xf>
    <xf numFmtId="0" fontId="1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 vertical="top" wrapText="1"/>
    </xf>
    <xf numFmtId="4" fontId="4" fillId="33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view="pageBreakPreview" zoomScale="75" zoomScaleSheetLayoutView="75" workbookViewId="0" topLeftCell="A37">
      <selection activeCell="D67" sqref="D67"/>
    </sheetView>
  </sheetViews>
  <sheetFormatPr defaultColWidth="9.00390625" defaultRowHeight="12.75"/>
  <cols>
    <col min="1" max="1" width="82.125" style="107" customWidth="1"/>
    <col min="2" max="2" width="21.75390625" style="108" customWidth="1"/>
    <col min="3" max="3" width="18.375" style="108" hidden="1" customWidth="1"/>
    <col min="4" max="4" width="30.125" style="109" customWidth="1"/>
    <col min="5" max="5" width="33.375" style="108" customWidth="1"/>
    <col min="6" max="6" width="22.00390625" style="108" customWidth="1"/>
    <col min="7" max="7" width="35.75390625" style="106" customWidth="1"/>
    <col min="8" max="8" width="10.625" style="106" bestFit="1" customWidth="1"/>
    <col min="9" max="11" width="9.125" style="106" customWidth="1"/>
    <col min="12" max="23" width="8.875" style="106" customWidth="1"/>
    <col min="24" max="16384" width="9.125" style="106" customWidth="1"/>
  </cols>
  <sheetData>
    <row r="1" spans="1:7" s="4" customFormat="1" ht="28.5" customHeight="1">
      <c r="A1" s="119" t="s">
        <v>64</v>
      </c>
      <c r="B1" s="119"/>
      <c r="C1" s="119"/>
      <c r="D1" s="119"/>
      <c r="E1" s="119"/>
      <c r="F1" s="119"/>
      <c r="G1" s="119"/>
    </row>
    <row r="2" spans="1:7" s="4" customFormat="1" ht="24.75" customHeight="1" thickBot="1">
      <c r="A2" s="120" t="s">
        <v>24</v>
      </c>
      <c r="B2" s="120"/>
      <c r="C2" s="120"/>
      <c r="D2" s="120"/>
      <c r="E2" s="120"/>
      <c r="F2" s="120"/>
      <c r="G2" s="120"/>
    </row>
    <row r="3" spans="1:7" s="4" customFormat="1" ht="18" customHeight="1">
      <c r="A3" s="121" t="s">
        <v>0</v>
      </c>
      <c r="B3" s="122"/>
      <c r="C3" s="122"/>
      <c r="D3" s="122"/>
      <c r="E3" s="122"/>
      <c r="F3" s="122"/>
      <c r="G3" s="123"/>
    </row>
    <row r="4" spans="1:7" s="8" customFormat="1" ht="156" customHeight="1" thickBot="1">
      <c r="A4" s="5" t="s">
        <v>11</v>
      </c>
      <c r="B4" s="6" t="s">
        <v>12</v>
      </c>
      <c r="C4" s="6" t="s">
        <v>13</v>
      </c>
      <c r="D4" s="6" t="s">
        <v>13</v>
      </c>
      <c r="E4" s="6" t="s">
        <v>14</v>
      </c>
      <c r="F4" s="6" t="s">
        <v>9</v>
      </c>
      <c r="G4" s="7" t="s">
        <v>10</v>
      </c>
    </row>
    <row r="5" spans="1:7" s="8" customFormat="1" ht="17.25" customHeight="1" thickBot="1">
      <c r="A5" s="9">
        <v>1</v>
      </c>
      <c r="B5" s="10">
        <f>A5+1</f>
        <v>2</v>
      </c>
      <c r="C5" s="10"/>
      <c r="D5" s="11">
        <v>3</v>
      </c>
      <c r="E5" s="10">
        <v>4</v>
      </c>
      <c r="F5" s="10">
        <v>5</v>
      </c>
      <c r="G5" s="12">
        <v>6</v>
      </c>
    </row>
    <row r="6" spans="1:7" s="8" customFormat="1" ht="23.25" customHeight="1" thickBot="1">
      <c r="A6" s="116" t="s">
        <v>23</v>
      </c>
      <c r="B6" s="117"/>
      <c r="C6" s="117"/>
      <c r="D6" s="117"/>
      <c r="E6" s="117"/>
      <c r="F6" s="117"/>
      <c r="G6" s="118"/>
    </row>
    <row r="7" spans="1:7" s="8" customFormat="1" ht="54.75" customHeight="1">
      <c r="A7" s="13" t="s">
        <v>73</v>
      </c>
      <c r="B7" s="14">
        <v>2210</v>
      </c>
      <c r="C7" s="14">
        <v>150000</v>
      </c>
      <c r="D7" s="15" t="s">
        <v>74</v>
      </c>
      <c r="E7" s="14" t="s">
        <v>25</v>
      </c>
      <c r="F7" s="16" t="s">
        <v>75</v>
      </c>
      <c r="G7" s="17"/>
    </row>
    <row r="8" spans="1:7" s="8" customFormat="1" ht="45" customHeight="1">
      <c r="A8" s="18" t="s">
        <v>77</v>
      </c>
      <c r="B8" s="19">
        <v>2210</v>
      </c>
      <c r="C8" s="19">
        <v>45400</v>
      </c>
      <c r="D8" s="20" t="s">
        <v>76</v>
      </c>
      <c r="E8" s="19" t="s">
        <v>42</v>
      </c>
      <c r="F8" s="2" t="s">
        <v>75</v>
      </c>
      <c r="G8" s="21"/>
    </row>
    <row r="9" spans="1:7" s="8" customFormat="1" ht="45" customHeight="1">
      <c r="A9" s="18" t="s">
        <v>78</v>
      </c>
      <c r="B9" s="19">
        <v>2210</v>
      </c>
      <c r="C9" s="19">
        <v>7500</v>
      </c>
      <c r="D9" s="20" t="s">
        <v>79</v>
      </c>
      <c r="E9" s="19" t="s">
        <v>42</v>
      </c>
      <c r="F9" s="2" t="s">
        <v>75</v>
      </c>
      <c r="G9" s="21"/>
    </row>
    <row r="10" spans="1:7" s="8" customFormat="1" ht="66.75" customHeight="1">
      <c r="A10" s="13" t="s">
        <v>80</v>
      </c>
      <c r="B10" s="19">
        <v>2210</v>
      </c>
      <c r="C10" s="19">
        <v>117484</v>
      </c>
      <c r="D10" s="20" t="s">
        <v>232</v>
      </c>
      <c r="E10" s="19" t="s">
        <v>25</v>
      </c>
      <c r="F10" s="2" t="s">
        <v>82</v>
      </c>
      <c r="G10" s="17"/>
    </row>
    <row r="11" spans="1:7" s="8" customFormat="1" ht="54.75" customHeight="1">
      <c r="A11" s="13" t="s">
        <v>81</v>
      </c>
      <c r="B11" s="19">
        <v>2210</v>
      </c>
      <c r="C11" s="19">
        <v>100000</v>
      </c>
      <c r="D11" s="20" t="s">
        <v>87</v>
      </c>
      <c r="E11" s="19" t="s">
        <v>25</v>
      </c>
      <c r="F11" s="2" t="s">
        <v>82</v>
      </c>
      <c r="G11" s="17"/>
    </row>
    <row r="12" spans="1:7" s="8" customFormat="1" ht="86.25" customHeight="1">
      <c r="A12" s="13" t="s">
        <v>83</v>
      </c>
      <c r="B12" s="19">
        <v>2210</v>
      </c>
      <c r="C12" s="19">
        <v>4000</v>
      </c>
      <c r="D12" s="20" t="s">
        <v>86</v>
      </c>
      <c r="E12" s="19" t="s">
        <v>42</v>
      </c>
      <c r="F12" s="2" t="s">
        <v>82</v>
      </c>
      <c r="G12" s="17"/>
    </row>
    <row r="13" spans="1:7" s="8" customFormat="1" ht="54.75" customHeight="1">
      <c r="A13" s="13" t="s">
        <v>84</v>
      </c>
      <c r="B13" s="19">
        <v>2210</v>
      </c>
      <c r="C13" s="19">
        <v>105176</v>
      </c>
      <c r="D13" s="20" t="s">
        <v>233</v>
      </c>
      <c r="E13" s="19" t="s">
        <v>25</v>
      </c>
      <c r="F13" s="2" t="s">
        <v>88</v>
      </c>
      <c r="G13" s="17"/>
    </row>
    <row r="14" spans="1:7" s="8" customFormat="1" ht="78.75" customHeight="1">
      <c r="A14" s="13" t="s">
        <v>85</v>
      </c>
      <c r="B14" s="19">
        <v>2210</v>
      </c>
      <c r="C14" s="19">
        <v>15120</v>
      </c>
      <c r="D14" s="20" t="s">
        <v>234</v>
      </c>
      <c r="E14" s="19" t="s">
        <v>42</v>
      </c>
      <c r="F14" s="2" t="s">
        <v>88</v>
      </c>
      <c r="G14" s="17"/>
    </row>
    <row r="15" spans="1:7" s="8" customFormat="1" ht="78.75" customHeight="1">
      <c r="A15" s="13" t="s">
        <v>89</v>
      </c>
      <c r="B15" s="19">
        <v>2210</v>
      </c>
      <c r="C15" s="19">
        <v>109318</v>
      </c>
      <c r="D15" s="20" t="s">
        <v>90</v>
      </c>
      <c r="E15" s="19" t="s">
        <v>25</v>
      </c>
      <c r="F15" s="2" t="s">
        <v>99</v>
      </c>
      <c r="G15" s="17"/>
    </row>
    <row r="16" spans="1:7" s="8" customFormat="1" ht="78.75" customHeight="1">
      <c r="A16" s="13" t="s">
        <v>91</v>
      </c>
      <c r="B16" s="19">
        <v>2210</v>
      </c>
      <c r="C16" s="19">
        <v>2100</v>
      </c>
      <c r="D16" s="20" t="s">
        <v>92</v>
      </c>
      <c r="E16" s="19" t="s">
        <v>42</v>
      </c>
      <c r="F16" s="2" t="s">
        <v>99</v>
      </c>
      <c r="G16" s="17"/>
    </row>
    <row r="17" spans="1:7" s="8" customFormat="1" ht="78.75" customHeight="1">
      <c r="A17" s="13" t="s">
        <v>93</v>
      </c>
      <c r="B17" s="19">
        <v>2210</v>
      </c>
      <c r="C17" s="19">
        <v>21000</v>
      </c>
      <c r="D17" s="20" t="s">
        <v>94</v>
      </c>
      <c r="E17" s="19" t="s">
        <v>42</v>
      </c>
      <c r="F17" s="2" t="s">
        <v>99</v>
      </c>
      <c r="G17" s="17"/>
    </row>
    <row r="18" spans="1:7" s="8" customFormat="1" ht="78.75" customHeight="1">
      <c r="A18" s="13" t="s">
        <v>95</v>
      </c>
      <c r="B18" s="19">
        <v>2210</v>
      </c>
      <c r="C18" s="19">
        <v>38006</v>
      </c>
      <c r="D18" s="20" t="s">
        <v>96</v>
      </c>
      <c r="E18" s="19" t="s">
        <v>42</v>
      </c>
      <c r="F18" s="2" t="s">
        <v>99</v>
      </c>
      <c r="G18" s="17"/>
    </row>
    <row r="19" spans="1:7" s="8" customFormat="1" ht="72.75" customHeight="1">
      <c r="A19" s="13" t="s">
        <v>97</v>
      </c>
      <c r="B19" s="19">
        <v>2210</v>
      </c>
      <c r="C19" s="19">
        <v>27750</v>
      </c>
      <c r="D19" s="20" t="s">
        <v>98</v>
      </c>
      <c r="E19" s="19" t="s">
        <v>42</v>
      </c>
      <c r="F19" s="2" t="s">
        <v>99</v>
      </c>
      <c r="G19" s="17"/>
    </row>
    <row r="20" spans="1:7" s="8" customFormat="1" ht="66" customHeight="1">
      <c r="A20" s="13" t="s">
        <v>100</v>
      </c>
      <c r="B20" s="19">
        <v>2210</v>
      </c>
      <c r="C20" s="19">
        <v>8500</v>
      </c>
      <c r="D20" s="20" t="s">
        <v>101</v>
      </c>
      <c r="E20" s="19" t="s">
        <v>42</v>
      </c>
      <c r="F20" s="2" t="s">
        <v>102</v>
      </c>
      <c r="G20" s="17"/>
    </row>
    <row r="21" spans="1:7" s="8" customFormat="1" ht="45" customHeight="1" hidden="1">
      <c r="A21" s="18"/>
      <c r="B21" s="19">
        <v>2210</v>
      </c>
      <c r="C21" s="19"/>
      <c r="D21" s="20"/>
      <c r="E21" s="19"/>
      <c r="F21" s="2"/>
      <c r="G21" s="21"/>
    </row>
    <row r="22" spans="1:7" s="8" customFormat="1" ht="17.25" customHeight="1" thickBot="1">
      <c r="A22" s="22" t="s">
        <v>1</v>
      </c>
      <c r="B22" s="23">
        <v>2210</v>
      </c>
      <c r="C22" s="24">
        <f>SUM(C7:C21)</f>
        <v>751354</v>
      </c>
      <c r="D22" s="24">
        <f>C22</f>
        <v>751354</v>
      </c>
      <c r="E22" s="25"/>
      <c r="F22" s="26"/>
      <c r="G22" s="27"/>
    </row>
    <row r="23" spans="1:7" s="8" customFormat="1" ht="20.25" customHeight="1" thickBot="1">
      <c r="A23" s="125" t="s">
        <v>2</v>
      </c>
      <c r="B23" s="126"/>
      <c r="C23" s="126"/>
      <c r="D23" s="126"/>
      <c r="E23" s="126"/>
      <c r="F23" s="126"/>
      <c r="G23" s="127"/>
    </row>
    <row r="24" spans="1:7" s="8" customFormat="1" ht="53.25" customHeight="1">
      <c r="A24" s="28" t="s">
        <v>59</v>
      </c>
      <c r="B24" s="29">
        <v>2240</v>
      </c>
      <c r="C24" s="30">
        <v>30000</v>
      </c>
      <c r="D24" s="29" t="s">
        <v>103</v>
      </c>
      <c r="E24" s="29" t="s">
        <v>42</v>
      </c>
      <c r="F24" s="3" t="s">
        <v>28</v>
      </c>
      <c r="G24" s="31"/>
    </row>
    <row r="25" spans="1:7" s="8" customFormat="1" ht="46.5" customHeight="1">
      <c r="A25" s="32" t="s">
        <v>69</v>
      </c>
      <c r="B25" s="19">
        <v>2240</v>
      </c>
      <c r="C25" s="33">
        <v>55206.72</v>
      </c>
      <c r="D25" s="19" t="s">
        <v>106</v>
      </c>
      <c r="E25" s="19" t="s">
        <v>25</v>
      </c>
      <c r="F25" s="2" t="s">
        <v>28</v>
      </c>
      <c r="G25" s="34"/>
    </row>
    <row r="26" spans="1:7" s="8" customFormat="1" ht="55.5" customHeight="1">
      <c r="A26" s="32" t="s">
        <v>41</v>
      </c>
      <c r="B26" s="35">
        <v>2240</v>
      </c>
      <c r="C26" s="33">
        <v>1672.56</v>
      </c>
      <c r="D26" s="19" t="s">
        <v>104</v>
      </c>
      <c r="E26" s="19" t="s">
        <v>42</v>
      </c>
      <c r="F26" s="2" t="s">
        <v>28</v>
      </c>
      <c r="G26" s="36"/>
    </row>
    <row r="27" spans="1:7" s="8" customFormat="1" ht="72" customHeight="1">
      <c r="A27" s="32" t="s">
        <v>43</v>
      </c>
      <c r="B27" s="35">
        <v>2240</v>
      </c>
      <c r="C27" s="33">
        <v>11514.6</v>
      </c>
      <c r="D27" s="19" t="s">
        <v>107</v>
      </c>
      <c r="E27" s="19" t="s">
        <v>25</v>
      </c>
      <c r="F27" s="2" t="s">
        <v>28</v>
      </c>
      <c r="G27" s="36"/>
    </row>
    <row r="28" spans="1:7" s="8" customFormat="1" ht="88.5" customHeight="1">
      <c r="A28" s="32" t="s">
        <v>44</v>
      </c>
      <c r="B28" s="35">
        <v>2240</v>
      </c>
      <c r="C28" s="33">
        <v>10220.34</v>
      </c>
      <c r="D28" s="19" t="s">
        <v>108</v>
      </c>
      <c r="E28" s="19" t="s">
        <v>25</v>
      </c>
      <c r="F28" s="2" t="s">
        <v>28</v>
      </c>
      <c r="G28" s="36"/>
    </row>
    <row r="29" spans="1:7" s="8" customFormat="1" ht="82.5" customHeight="1">
      <c r="A29" s="32" t="s">
        <v>45</v>
      </c>
      <c r="B29" s="35">
        <v>2240</v>
      </c>
      <c r="C29" s="33">
        <v>8143.14</v>
      </c>
      <c r="D29" s="19" t="s">
        <v>109</v>
      </c>
      <c r="E29" s="19" t="s">
        <v>25</v>
      </c>
      <c r="F29" s="2" t="s">
        <v>28</v>
      </c>
      <c r="G29" s="36"/>
    </row>
    <row r="30" spans="1:7" s="8" customFormat="1" ht="48.75" customHeight="1">
      <c r="A30" s="32" t="s">
        <v>46</v>
      </c>
      <c r="B30" s="35">
        <v>2240</v>
      </c>
      <c r="C30" s="33">
        <v>57327.48</v>
      </c>
      <c r="D30" s="19" t="s">
        <v>110</v>
      </c>
      <c r="E30" s="19" t="s">
        <v>25</v>
      </c>
      <c r="F30" s="2" t="s">
        <v>28</v>
      </c>
      <c r="G30" s="36"/>
    </row>
    <row r="31" spans="1:7" s="8" customFormat="1" ht="55.5" customHeight="1">
      <c r="A31" s="32" t="s">
        <v>61</v>
      </c>
      <c r="B31" s="35">
        <v>2240</v>
      </c>
      <c r="C31" s="33">
        <v>10539</v>
      </c>
      <c r="D31" s="19" t="s">
        <v>105</v>
      </c>
      <c r="E31" s="19" t="s">
        <v>42</v>
      </c>
      <c r="F31" s="2" t="s">
        <v>28</v>
      </c>
      <c r="G31" s="36"/>
    </row>
    <row r="32" spans="1:7" s="8" customFormat="1" ht="68.25" customHeight="1">
      <c r="A32" s="32" t="s">
        <v>253</v>
      </c>
      <c r="B32" s="35">
        <v>2240</v>
      </c>
      <c r="C32" s="33">
        <v>3600</v>
      </c>
      <c r="D32" s="19" t="s">
        <v>254</v>
      </c>
      <c r="E32" s="19" t="s">
        <v>42</v>
      </c>
      <c r="F32" s="2" t="s">
        <v>28</v>
      </c>
      <c r="G32" s="36"/>
    </row>
    <row r="33" spans="1:7" s="8" customFormat="1" ht="45" customHeight="1">
      <c r="A33" s="32" t="s">
        <v>65</v>
      </c>
      <c r="B33" s="35">
        <v>2240</v>
      </c>
      <c r="C33" s="33">
        <v>14512.56</v>
      </c>
      <c r="D33" s="19" t="s">
        <v>112</v>
      </c>
      <c r="E33" s="19" t="s">
        <v>25</v>
      </c>
      <c r="F33" s="2" t="s">
        <v>60</v>
      </c>
      <c r="G33" s="36"/>
    </row>
    <row r="34" spans="1:7" s="8" customFormat="1" ht="55.5" customHeight="1">
      <c r="A34" s="32" t="s">
        <v>47</v>
      </c>
      <c r="B34" s="35">
        <v>2240</v>
      </c>
      <c r="C34" s="33">
        <v>67560</v>
      </c>
      <c r="D34" s="19" t="s">
        <v>111</v>
      </c>
      <c r="E34" s="19" t="s">
        <v>25</v>
      </c>
      <c r="F34" s="2" t="s">
        <v>28</v>
      </c>
      <c r="G34" s="36"/>
    </row>
    <row r="35" spans="1:7" s="8" customFormat="1" ht="55.5" customHeight="1">
      <c r="A35" s="32" t="s">
        <v>236</v>
      </c>
      <c r="B35" s="35">
        <v>2240</v>
      </c>
      <c r="C35" s="33">
        <v>33528</v>
      </c>
      <c r="D35" s="19" t="s">
        <v>137</v>
      </c>
      <c r="E35" s="19" t="s">
        <v>25</v>
      </c>
      <c r="F35" s="2" t="s">
        <v>60</v>
      </c>
      <c r="G35" s="36"/>
    </row>
    <row r="36" spans="1:7" s="8" customFormat="1" ht="63">
      <c r="A36" s="32" t="s">
        <v>138</v>
      </c>
      <c r="B36" s="35">
        <v>2240</v>
      </c>
      <c r="C36" s="33">
        <v>163272</v>
      </c>
      <c r="D36" s="19" t="s">
        <v>139</v>
      </c>
      <c r="E36" s="19" t="s">
        <v>25</v>
      </c>
      <c r="F36" s="2" t="s">
        <v>60</v>
      </c>
      <c r="G36" s="36"/>
    </row>
    <row r="37" spans="1:7" s="8" customFormat="1" ht="63">
      <c r="A37" s="32" t="s">
        <v>140</v>
      </c>
      <c r="B37" s="35">
        <v>2240</v>
      </c>
      <c r="C37" s="33">
        <v>194610</v>
      </c>
      <c r="D37" s="19" t="s">
        <v>141</v>
      </c>
      <c r="E37" s="19" t="s">
        <v>25</v>
      </c>
      <c r="F37" s="2" t="s">
        <v>60</v>
      </c>
      <c r="G37" s="36"/>
    </row>
    <row r="38" spans="1:7" s="8" customFormat="1" ht="47.25">
      <c r="A38" s="32" t="s">
        <v>142</v>
      </c>
      <c r="B38" s="35">
        <v>2240</v>
      </c>
      <c r="C38" s="33">
        <v>87949</v>
      </c>
      <c r="D38" s="19" t="s">
        <v>143</v>
      </c>
      <c r="E38" s="19" t="s">
        <v>25</v>
      </c>
      <c r="F38" s="2" t="s">
        <v>60</v>
      </c>
      <c r="G38" s="36"/>
    </row>
    <row r="39" spans="1:7" s="8" customFormat="1" ht="63">
      <c r="A39" s="32" t="s">
        <v>144</v>
      </c>
      <c r="B39" s="35">
        <v>2240</v>
      </c>
      <c r="C39" s="33">
        <v>6550</v>
      </c>
      <c r="D39" s="19" t="s">
        <v>145</v>
      </c>
      <c r="E39" s="19" t="s">
        <v>25</v>
      </c>
      <c r="F39" s="2" t="s">
        <v>60</v>
      </c>
      <c r="G39" s="36"/>
    </row>
    <row r="40" spans="1:7" s="8" customFormat="1" ht="63">
      <c r="A40" s="32" t="s">
        <v>146</v>
      </c>
      <c r="B40" s="35">
        <v>2240</v>
      </c>
      <c r="C40" s="33">
        <v>6950</v>
      </c>
      <c r="D40" s="19" t="s">
        <v>147</v>
      </c>
      <c r="E40" s="19" t="s">
        <v>25</v>
      </c>
      <c r="F40" s="2" t="s">
        <v>60</v>
      </c>
      <c r="G40" s="36"/>
    </row>
    <row r="41" spans="1:7" s="8" customFormat="1" ht="78.75">
      <c r="A41" s="32" t="s">
        <v>148</v>
      </c>
      <c r="B41" s="35">
        <v>2240</v>
      </c>
      <c r="C41" s="33">
        <v>14950</v>
      </c>
      <c r="D41" s="19" t="s">
        <v>149</v>
      </c>
      <c r="E41" s="19" t="s">
        <v>25</v>
      </c>
      <c r="F41" s="2" t="s">
        <v>60</v>
      </c>
      <c r="G41" s="36"/>
    </row>
    <row r="42" spans="1:7" s="8" customFormat="1" ht="63">
      <c r="A42" s="32" t="s">
        <v>150</v>
      </c>
      <c r="B42" s="35">
        <v>2240</v>
      </c>
      <c r="C42" s="33">
        <v>4700</v>
      </c>
      <c r="D42" s="19" t="s">
        <v>151</v>
      </c>
      <c r="E42" s="19" t="s">
        <v>25</v>
      </c>
      <c r="F42" s="2" t="s">
        <v>60</v>
      </c>
      <c r="G42" s="36"/>
    </row>
    <row r="43" spans="1:7" s="8" customFormat="1" ht="47.25">
      <c r="A43" s="32" t="s">
        <v>152</v>
      </c>
      <c r="B43" s="35">
        <v>2240</v>
      </c>
      <c r="C43" s="33">
        <v>36000</v>
      </c>
      <c r="D43" s="19" t="s">
        <v>153</v>
      </c>
      <c r="E43" s="19" t="s">
        <v>25</v>
      </c>
      <c r="F43" s="2" t="s">
        <v>60</v>
      </c>
      <c r="G43" s="36"/>
    </row>
    <row r="44" spans="1:7" s="8" customFormat="1" ht="47.25">
      <c r="A44" s="32" t="s">
        <v>154</v>
      </c>
      <c r="B44" s="35">
        <v>2240</v>
      </c>
      <c r="C44" s="33">
        <v>1600</v>
      </c>
      <c r="D44" s="19" t="s">
        <v>255</v>
      </c>
      <c r="E44" s="19" t="s">
        <v>42</v>
      </c>
      <c r="F44" s="2" t="s">
        <v>60</v>
      </c>
      <c r="G44" s="36"/>
    </row>
    <row r="45" spans="1:7" s="8" customFormat="1" ht="47.25">
      <c r="A45" s="32" t="s">
        <v>155</v>
      </c>
      <c r="B45" s="35">
        <v>2240</v>
      </c>
      <c r="C45" s="33">
        <v>1</v>
      </c>
      <c r="D45" s="19" t="s">
        <v>156</v>
      </c>
      <c r="E45" s="19" t="s">
        <v>42</v>
      </c>
      <c r="F45" s="2" t="s">
        <v>60</v>
      </c>
      <c r="G45" s="36"/>
    </row>
    <row r="46" spans="1:7" s="8" customFormat="1" ht="47.25">
      <c r="A46" s="32" t="s">
        <v>157</v>
      </c>
      <c r="B46" s="35">
        <v>2240</v>
      </c>
      <c r="C46" s="33">
        <v>1</v>
      </c>
      <c r="D46" s="19" t="s">
        <v>156</v>
      </c>
      <c r="E46" s="19" t="s">
        <v>42</v>
      </c>
      <c r="F46" s="2" t="s">
        <v>60</v>
      </c>
      <c r="G46" s="36"/>
    </row>
    <row r="47" spans="1:7" s="8" customFormat="1" ht="31.5">
      <c r="A47" s="32" t="s">
        <v>158</v>
      </c>
      <c r="B47" s="35">
        <v>2240</v>
      </c>
      <c r="C47" s="33">
        <v>20000</v>
      </c>
      <c r="D47" s="19" t="s">
        <v>159</v>
      </c>
      <c r="E47" s="19" t="s">
        <v>42</v>
      </c>
      <c r="F47" s="2" t="s">
        <v>60</v>
      </c>
      <c r="G47" s="36"/>
    </row>
    <row r="48" spans="1:7" s="8" customFormat="1" ht="63">
      <c r="A48" s="32" t="s">
        <v>240</v>
      </c>
      <c r="B48" s="35">
        <v>2240</v>
      </c>
      <c r="C48" s="33">
        <v>630.29</v>
      </c>
      <c r="D48" s="19" t="s">
        <v>247</v>
      </c>
      <c r="E48" s="19" t="s">
        <v>25</v>
      </c>
      <c r="F48" s="2" t="s">
        <v>221</v>
      </c>
      <c r="G48" s="36"/>
    </row>
    <row r="49" spans="1:7" s="8" customFormat="1" ht="63">
      <c r="A49" s="32" t="s">
        <v>235</v>
      </c>
      <c r="B49" s="35">
        <v>2240</v>
      </c>
      <c r="C49" s="33">
        <v>8830.8</v>
      </c>
      <c r="D49" s="19" t="s">
        <v>237</v>
      </c>
      <c r="E49" s="19" t="s">
        <v>25</v>
      </c>
      <c r="F49" s="2" t="s">
        <v>221</v>
      </c>
      <c r="G49" s="36"/>
    </row>
    <row r="50" spans="1:7" s="8" customFormat="1" ht="63">
      <c r="A50" s="32" t="s">
        <v>279</v>
      </c>
      <c r="B50" s="35">
        <v>2240</v>
      </c>
      <c r="C50" s="33">
        <v>3970</v>
      </c>
      <c r="D50" s="19" t="s">
        <v>280</v>
      </c>
      <c r="E50" s="19" t="s">
        <v>25</v>
      </c>
      <c r="F50" s="2" t="s">
        <v>221</v>
      </c>
      <c r="G50" s="36"/>
    </row>
    <row r="51" spans="1:7" s="8" customFormat="1" ht="110.25">
      <c r="A51" s="32" t="s">
        <v>249</v>
      </c>
      <c r="B51" s="35">
        <v>2240</v>
      </c>
      <c r="C51" s="33">
        <v>93600</v>
      </c>
      <c r="D51" s="19" t="s">
        <v>252</v>
      </c>
      <c r="E51" s="19" t="s">
        <v>25</v>
      </c>
      <c r="F51" s="2" t="s">
        <v>161</v>
      </c>
      <c r="G51" s="36"/>
    </row>
    <row r="52" spans="1:7" s="8" customFormat="1" ht="63">
      <c r="A52" s="32" t="s">
        <v>250</v>
      </c>
      <c r="B52" s="35">
        <v>2240</v>
      </c>
      <c r="C52" s="33">
        <v>39600</v>
      </c>
      <c r="D52" s="19" t="s">
        <v>251</v>
      </c>
      <c r="E52" s="19" t="s">
        <v>25</v>
      </c>
      <c r="F52" s="2" t="s">
        <v>161</v>
      </c>
      <c r="G52" s="36"/>
    </row>
    <row r="53" spans="1:7" s="8" customFormat="1" ht="63">
      <c r="A53" s="32" t="s">
        <v>241</v>
      </c>
      <c r="B53" s="35">
        <v>2240</v>
      </c>
      <c r="C53" s="33">
        <v>121600</v>
      </c>
      <c r="D53" s="19" t="s">
        <v>242</v>
      </c>
      <c r="E53" s="19" t="s">
        <v>25</v>
      </c>
      <c r="F53" s="2" t="s">
        <v>161</v>
      </c>
      <c r="G53" s="36"/>
    </row>
    <row r="54" spans="1:7" s="8" customFormat="1" ht="55.5" customHeight="1">
      <c r="A54" s="32" t="s">
        <v>243</v>
      </c>
      <c r="B54" s="35">
        <v>2240</v>
      </c>
      <c r="C54" s="33">
        <v>7200</v>
      </c>
      <c r="D54" s="19" t="s">
        <v>274</v>
      </c>
      <c r="E54" s="19" t="s">
        <v>25</v>
      </c>
      <c r="F54" s="2" t="s">
        <v>161</v>
      </c>
      <c r="G54" s="36"/>
    </row>
    <row r="55" spans="1:7" s="8" customFormat="1" ht="60" customHeight="1">
      <c r="A55" s="32" t="s">
        <v>275</v>
      </c>
      <c r="B55" s="35">
        <v>2240</v>
      </c>
      <c r="C55" s="33">
        <v>30400</v>
      </c>
      <c r="D55" s="19" t="s">
        <v>244</v>
      </c>
      <c r="E55" s="19" t="s">
        <v>25</v>
      </c>
      <c r="F55" s="2" t="s">
        <v>221</v>
      </c>
      <c r="G55" s="36"/>
    </row>
    <row r="56" spans="1:7" s="8" customFormat="1" ht="78.75">
      <c r="A56" s="32" t="s">
        <v>245</v>
      </c>
      <c r="B56" s="35">
        <v>2240</v>
      </c>
      <c r="C56" s="33">
        <v>200</v>
      </c>
      <c r="D56" s="19" t="s">
        <v>246</v>
      </c>
      <c r="E56" s="19" t="s">
        <v>25</v>
      </c>
      <c r="F56" s="2" t="s">
        <v>161</v>
      </c>
      <c r="G56" s="36"/>
    </row>
    <row r="57" spans="1:7" s="8" customFormat="1" ht="47.25">
      <c r="A57" s="32" t="s">
        <v>162</v>
      </c>
      <c r="B57" s="35">
        <v>2240</v>
      </c>
      <c r="C57" s="33">
        <v>21600</v>
      </c>
      <c r="D57" s="19" t="s">
        <v>163</v>
      </c>
      <c r="E57" s="19" t="s">
        <v>25</v>
      </c>
      <c r="F57" s="2" t="s">
        <v>161</v>
      </c>
      <c r="G57" s="36"/>
    </row>
    <row r="58" spans="1:7" s="8" customFormat="1" ht="47.25">
      <c r="A58" s="32" t="s">
        <v>273</v>
      </c>
      <c r="B58" s="35">
        <v>2240</v>
      </c>
      <c r="C58" s="33">
        <v>77074</v>
      </c>
      <c r="D58" s="19" t="s">
        <v>272</v>
      </c>
      <c r="E58" s="19" t="s">
        <v>25</v>
      </c>
      <c r="F58" s="2" t="s">
        <v>221</v>
      </c>
      <c r="G58" s="36"/>
    </row>
    <row r="59" spans="1:7" s="8" customFormat="1" ht="60" customHeight="1">
      <c r="A59" s="32" t="s">
        <v>269</v>
      </c>
      <c r="B59" s="35">
        <v>2240</v>
      </c>
      <c r="C59" s="33">
        <v>22920</v>
      </c>
      <c r="D59" s="19" t="s">
        <v>264</v>
      </c>
      <c r="E59" s="19" t="s">
        <v>42</v>
      </c>
      <c r="F59" s="2" t="s">
        <v>221</v>
      </c>
      <c r="G59" s="36"/>
    </row>
    <row r="60" spans="1:7" s="8" customFormat="1" ht="60" customHeight="1">
      <c r="A60" s="32" t="s">
        <v>270</v>
      </c>
      <c r="B60" s="35">
        <v>2240</v>
      </c>
      <c r="C60" s="33">
        <v>1</v>
      </c>
      <c r="D60" s="19" t="s">
        <v>271</v>
      </c>
      <c r="E60" s="19" t="s">
        <v>42</v>
      </c>
      <c r="F60" s="2" t="s">
        <v>221</v>
      </c>
      <c r="G60" s="36"/>
    </row>
    <row r="61" spans="1:7" s="8" customFormat="1" ht="55.5" customHeight="1">
      <c r="A61" s="32" t="s">
        <v>160</v>
      </c>
      <c r="B61" s="35">
        <v>2240</v>
      </c>
      <c r="C61" s="33">
        <v>4800</v>
      </c>
      <c r="D61" s="19" t="s">
        <v>164</v>
      </c>
      <c r="E61" s="19" t="s">
        <v>42</v>
      </c>
      <c r="F61" s="2" t="s">
        <v>161</v>
      </c>
      <c r="G61" s="36"/>
    </row>
    <row r="62" spans="1:7" s="8" customFormat="1" ht="68.25" customHeight="1">
      <c r="A62" s="32" t="s">
        <v>166</v>
      </c>
      <c r="B62" s="35">
        <v>2240</v>
      </c>
      <c r="C62" s="33">
        <v>51300</v>
      </c>
      <c r="D62" s="19" t="s">
        <v>248</v>
      </c>
      <c r="E62" s="19" t="s">
        <v>25</v>
      </c>
      <c r="F62" s="2" t="s">
        <v>165</v>
      </c>
      <c r="G62" s="36"/>
    </row>
    <row r="63" spans="1:7" s="8" customFormat="1" ht="47.25">
      <c r="A63" s="32" t="s">
        <v>167</v>
      </c>
      <c r="B63" s="35">
        <v>2240</v>
      </c>
      <c r="C63" s="33">
        <v>21200</v>
      </c>
      <c r="D63" s="19" t="s">
        <v>168</v>
      </c>
      <c r="E63" s="19" t="s">
        <v>42</v>
      </c>
      <c r="F63" s="2" t="s">
        <v>165</v>
      </c>
      <c r="G63" s="36"/>
    </row>
    <row r="64" spans="1:7" s="8" customFormat="1" ht="47.25">
      <c r="A64" s="32" t="s">
        <v>169</v>
      </c>
      <c r="B64" s="35">
        <v>2240</v>
      </c>
      <c r="C64" s="33">
        <v>20000</v>
      </c>
      <c r="D64" s="19" t="s">
        <v>170</v>
      </c>
      <c r="E64" s="19" t="s">
        <v>42</v>
      </c>
      <c r="F64" s="2" t="s">
        <v>165</v>
      </c>
      <c r="G64" s="36"/>
    </row>
    <row r="65" spans="1:7" s="8" customFormat="1" ht="47.25">
      <c r="A65" s="32" t="s">
        <v>313</v>
      </c>
      <c r="B65" s="35">
        <v>2240</v>
      </c>
      <c r="C65" s="33">
        <v>18184</v>
      </c>
      <c r="D65" s="19" t="s">
        <v>314</v>
      </c>
      <c r="E65" s="19" t="s">
        <v>42</v>
      </c>
      <c r="F65" s="2" t="s">
        <v>221</v>
      </c>
      <c r="G65" s="36"/>
    </row>
    <row r="66" spans="1:7" s="43" customFormat="1" ht="47.25">
      <c r="A66" s="37" t="s">
        <v>171</v>
      </c>
      <c r="B66" s="38">
        <v>2240</v>
      </c>
      <c r="C66" s="39">
        <v>15065</v>
      </c>
      <c r="D66" s="40" t="s">
        <v>263</v>
      </c>
      <c r="E66" s="40" t="s">
        <v>42</v>
      </c>
      <c r="F66" s="41" t="s">
        <v>165</v>
      </c>
      <c r="G66" s="42"/>
    </row>
    <row r="67" spans="1:7" s="43" customFormat="1" ht="47.25">
      <c r="A67" s="37" t="s">
        <v>260</v>
      </c>
      <c r="B67" s="38">
        <v>2240</v>
      </c>
      <c r="C67" s="39">
        <v>1250</v>
      </c>
      <c r="D67" s="40" t="s">
        <v>259</v>
      </c>
      <c r="E67" s="40" t="s">
        <v>42</v>
      </c>
      <c r="F67" s="41" t="s">
        <v>161</v>
      </c>
      <c r="G67" s="42"/>
    </row>
    <row r="68" spans="1:7" s="8" customFormat="1" ht="47.25">
      <c r="A68" s="32" t="s">
        <v>172</v>
      </c>
      <c r="B68" s="35">
        <v>2240</v>
      </c>
      <c r="C68" s="33">
        <v>5200</v>
      </c>
      <c r="D68" s="19" t="s">
        <v>173</v>
      </c>
      <c r="E68" s="19" t="s">
        <v>42</v>
      </c>
      <c r="F68" s="2" t="s">
        <v>165</v>
      </c>
      <c r="G68" s="36"/>
    </row>
    <row r="69" spans="1:7" s="8" customFormat="1" ht="55.5" customHeight="1">
      <c r="A69" s="32" t="s">
        <v>174</v>
      </c>
      <c r="B69" s="35">
        <v>2240</v>
      </c>
      <c r="C69" s="33">
        <v>45000</v>
      </c>
      <c r="D69" s="19" t="s">
        <v>175</v>
      </c>
      <c r="E69" s="19" t="s">
        <v>25</v>
      </c>
      <c r="F69" s="2" t="s">
        <v>88</v>
      </c>
      <c r="G69" s="36"/>
    </row>
    <row r="70" spans="1:7" s="8" customFormat="1" ht="55.5" customHeight="1" thickBot="1">
      <c r="A70" s="44" t="s">
        <v>176</v>
      </c>
      <c r="B70" s="45">
        <v>2240</v>
      </c>
      <c r="C70" s="46">
        <v>54000</v>
      </c>
      <c r="D70" s="47" t="s">
        <v>177</v>
      </c>
      <c r="E70" s="47" t="s">
        <v>25</v>
      </c>
      <c r="F70" s="48" t="s">
        <v>88</v>
      </c>
      <c r="G70" s="1"/>
    </row>
    <row r="71" spans="1:7" s="8" customFormat="1" ht="55.5" customHeight="1" hidden="1" thickBot="1">
      <c r="A71" s="49"/>
      <c r="B71" s="50">
        <v>2240</v>
      </c>
      <c r="C71" s="51"/>
      <c r="D71" s="52"/>
      <c r="E71" s="52"/>
      <c r="F71" s="53"/>
      <c r="G71" s="54"/>
    </row>
    <row r="72" spans="1:7" s="8" customFormat="1" ht="16.5" thickBot="1">
      <c r="A72" s="55" t="s">
        <v>1</v>
      </c>
      <c r="B72" s="56">
        <v>2240</v>
      </c>
      <c r="C72" s="57">
        <f>SUM(C24:C71)</f>
        <v>1504032.4900000002</v>
      </c>
      <c r="D72" s="57">
        <f>C72</f>
        <v>1504032.4900000002</v>
      </c>
      <c r="E72" s="56"/>
      <c r="F72" s="56"/>
      <c r="G72" s="58"/>
    </row>
    <row r="73" spans="1:7" s="8" customFormat="1" ht="16.5" thickBot="1">
      <c r="A73" s="125" t="s">
        <v>15</v>
      </c>
      <c r="B73" s="126"/>
      <c r="C73" s="126"/>
      <c r="D73" s="126"/>
      <c r="E73" s="126"/>
      <c r="F73" s="126"/>
      <c r="G73" s="127"/>
    </row>
    <row r="74" spans="1:7" s="8" customFormat="1" ht="52.5" customHeight="1">
      <c r="A74" s="28" t="s">
        <v>27</v>
      </c>
      <c r="B74" s="59">
        <v>2272</v>
      </c>
      <c r="C74" s="60">
        <v>6177.98</v>
      </c>
      <c r="D74" s="29" t="s">
        <v>113</v>
      </c>
      <c r="E74" s="29" t="s">
        <v>25</v>
      </c>
      <c r="F74" s="3" t="s">
        <v>28</v>
      </c>
      <c r="G74" s="61"/>
    </row>
    <row r="75" spans="1:7" s="8" customFormat="1" ht="52.5" customHeight="1">
      <c r="A75" s="32" t="s">
        <v>70</v>
      </c>
      <c r="B75" s="35">
        <v>2272</v>
      </c>
      <c r="C75" s="62">
        <v>7929.6</v>
      </c>
      <c r="D75" s="19" t="s">
        <v>114</v>
      </c>
      <c r="E75" s="19" t="s">
        <v>25</v>
      </c>
      <c r="F75" s="2" t="s">
        <v>28</v>
      </c>
      <c r="G75" s="36"/>
    </row>
    <row r="76" spans="1:7" s="8" customFormat="1" ht="52.5" customHeight="1">
      <c r="A76" s="32" t="s">
        <v>29</v>
      </c>
      <c r="B76" s="35">
        <v>2272</v>
      </c>
      <c r="C76" s="33">
        <v>2381.28</v>
      </c>
      <c r="D76" s="19" t="s">
        <v>115</v>
      </c>
      <c r="E76" s="19" t="s">
        <v>25</v>
      </c>
      <c r="F76" s="2" t="s">
        <v>28</v>
      </c>
      <c r="G76" s="36"/>
    </row>
    <row r="77" spans="1:7" s="8" customFormat="1" ht="52.5" customHeight="1">
      <c r="A77" s="32" t="s">
        <v>30</v>
      </c>
      <c r="B77" s="35">
        <v>2272</v>
      </c>
      <c r="C77" s="33">
        <v>792.66</v>
      </c>
      <c r="D77" s="19" t="s">
        <v>116</v>
      </c>
      <c r="E77" s="19" t="s">
        <v>25</v>
      </c>
      <c r="F77" s="2" t="s">
        <v>28</v>
      </c>
      <c r="G77" s="36"/>
    </row>
    <row r="78" spans="1:7" s="8" customFormat="1" ht="52.5" customHeight="1">
      <c r="A78" s="32" t="s">
        <v>31</v>
      </c>
      <c r="B78" s="35">
        <v>2272</v>
      </c>
      <c r="C78" s="33">
        <v>6768</v>
      </c>
      <c r="D78" s="19" t="s">
        <v>117</v>
      </c>
      <c r="E78" s="19" t="s">
        <v>25</v>
      </c>
      <c r="F78" s="2" t="s">
        <v>28</v>
      </c>
      <c r="G78" s="36"/>
    </row>
    <row r="79" spans="1:7" s="8" customFormat="1" ht="52.5" customHeight="1">
      <c r="A79" s="32" t="s">
        <v>178</v>
      </c>
      <c r="B79" s="35">
        <v>2272</v>
      </c>
      <c r="C79" s="33">
        <v>6842.88</v>
      </c>
      <c r="D79" s="19" t="s">
        <v>179</v>
      </c>
      <c r="E79" s="19" t="s">
        <v>25</v>
      </c>
      <c r="F79" s="2" t="s">
        <v>60</v>
      </c>
      <c r="G79" s="36"/>
    </row>
    <row r="80" spans="1:7" s="8" customFormat="1" ht="52.5" customHeight="1">
      <c r="A80" s="32" t="s">
        <v>180</v>
      </c>
      <c r="B80" s="35">
        <v>2272</v>
      </c>
      <c r="C80" s="33">
        <v>10938.24</v>
      </c>
      <c r="D80" s="19" t="s">
        <v>181</v>
      </c>
      <c r="E80" s="19" t="s">
        <v>25</v>
      </c>
      <c r="F80" s="2" t="s">
        <v>60</v>
      </c>
      <c r="G80" s="36"/>
    </row>
    <row r="81" spans="1:7" s="8" customFormat="1" ht="52.5" customHeight="1">
      <c r="A81" s="32" t="s">
        <v>182</v>
      </c>
      <c r="B81" s="35">
        <v>2272</v>
      </c>
      <c r="C81" s="33">
        <v>738.36</v>
      </c>
      <c r="D81" s="19" t="s">
        <v>183</v>
      </c>
      <c r="E81" s="19" t="s">
        <v>25</v>
      </c>
      <c r="F81" s="2" t="s">
        <v>60</v>
      </c>
      <c r="G81" s="36"/>
    </row>
    <row r="82" spans="1:7" s="8" customFormat="1" ht="52.5" customHeight="1">
      <c r="A82" s="32" t="s">
        <v>184</v>
      </c>
      <c r="B82" s="35">
        <v>2272</v>
      </c>
      <c r="C82" s="33">
        <v>2880</v>
      </c>
      <c r="D82" s="19" t="s">
        <v>185</v>
      </c>
      <c r="E82" s="19" t="s">
        <v>25</v>
      </c>
      <c r="F82" s="2" t="s">
        <v>60</v>
      </c>
      <c r="G82" s="36"/>
    </row>
    <row r="83" spans="1:7" s="8" customFormat="1" ht="52.5" customHeight="1">
      <c r="A83" s="32" t="s">
        <v>186</v>
      </c>
      <c r="B83" s="35">
        <v>2272</v>
      </c>
      <c r="C83" s="33">
        <v>441.12</v>
      </c>
      <c r="D83" s="19" t="s">
        <v>187</v>
      </c>
      <c r="E83" s="19" t="s">
        <v>25</v>
      </c>
      <c r="F83" s="2" t="s">
        <v>60</v>
      </c>
      <c r="G83" s="36"/>
    </row>
    <row r="84" spans="1:7" s="8" customFormat="1" ht="52.5" customHeight="1">
      <c r="A84" s="32" t="s">
        <v>188</v>
      </c>
      <c r="B84" s="35">
        <v>2272</v>
      </c>
      <c r="C84" s="33">
        <v>386.52</v>
      </c>
      <c r="D84" s="19" t="s">
        <v>189</v>
      </c>
      <c r="E84" s="19" t="s">
        <v>25</v>
      </c>
      <c r="F84" s="2" t="s">
        <v>60</v>
      </c>
      <c r="G84" s="36"/>
    </row>
    <row r="85" spans="1:7" s="8" customFormat="1" ht="87" customHeight="1">
      <c r="A85" s="32" t="s">
        <v>265</v>
      </c>
      <c r="B85" s="35">
        <v>2272</v>
      </c>
      <c r="C85" s="33">
        <v>112440.96</v>
      </c>
      <c r="D85" s="19" t="s">
        <v>266</v>
      </c>
      <c r="E85" s="19" t="s">
        <v>25</v>
      </c>
      <c r="F85" s="2" t="s">
        <v>161</v>
      </c>
      <c r="G85" s="36"/>
    </row>
    <row r="86" spans="1:7" s="8" customFormat="1" ht="47.25">
      <c r="A86" s="32" t="s">
        <v>261</v>
      </c>
      <c r="B86" s="35">
        <v>2272</v>
      </c>
      <c r="C86" s="33">
        <v>542.64</v>
      </c>
      <c r="D86" s="19" t="s">
        <v>262</v>
      </c>
      <c r="E86" s="19" t="s">
        <v>25</v>
      </c>
      <c r="F86" s="2" t="s">
        <v>161</v>
      </c>
      <c r="G86" s="36"/>
    </row>
    <row r="87" spans="1:7" s="8" customFormat="1" ht="52.5" customHeight="1">
      <c r="A87" s="32" t="s">
        <v>32</v>
      </c>
      <c r="B87" s="35">
        <v>2272</v>
      </c>
      <c r="C87" s="33">
        <v>6473.38</v>
      </c>
      <c r="D87" s="19" t="s">
        <v>118</v>
      </c>
      <c r="E87" s="19" t="s">
        <v>25</v>
      </c>
      <c r="F87" s="2" t="s">
        <v>28</v>
      </c>
      <c r="G87" s="36"/>
    </row>
    <row r="88" spans="1:7" s="8" customFormat="1" ht="52.5" customHeight="1">
      <c r="A88" s="32" t="s">
        <v>33</v>
      </c>
      <c r="B88" s="35">
        <v>2272</v>
      </c>
      <c r="C88" s="33">
        <v>5850.24</v>
      </c>
      <c r="D88" s="19" t="s">
        <v>119</v>
      </c>
      <c r="E88" s="19" t="s">
        <v>25</v>
      </c>
      <c r="F88" s="2" t="s">
        <v>28</v>
      </c>
      <c r="G88" s="36"/>
    </row>
    <row r="89" spans="1:7" s="8" customFormat="1" ht="52.5" customHeight="1">
      <c r="A89" s="32" t="s">
        <v>34</v>
      </c>
      <c r="B89" s="35">
        <v>2272</v>
      </c>
      <c r="C89" s="33">
        <v>8846.4</v>
      </c>
      <c r="D89" s="19" t="s">
        <v>120</v>
      </c>
      <c r="E89" s="19" t="s">
        <v>25</v>
      </c>
      <c r="F89" s="2" t="s">
        <v>28</v>
      </c>
      <c r="G89" s="36"/>
    </row>
    <row r="90" spans="1:7" s="8" customFormat="1" ht="52.5" customHeight="1">
      <c r="A90" s="32" t="s">
        <v>35</v>
      </c>
      <c r="B90" s="35">
        <v>2272</v>
      </c>
      <c r="C90" s="33">
        <v>2082.73</v>
      </c>
      <c r="D90" s="19" t="s">
        <v>121</v>
      </c>
      <c r="E90" s="19" t="s">
        <v>25</v>
      </c>
      <c r="F90" s="2" t="s">
        <v>28</v>
      </c>
      <c r="G90" s="36"/>
    </row>
    <row r="91" spans="1:7" s="8" customFormat="1" ht="52.5" customHeight="1">
      <c r="A91" s="32" t="s">
        <v>36</v>
      </c>
      <c r="B91" s="35">
        <v>2272</v>
      </c>
      <c r="C91" s="33">
        <v>6282</v>
      </c>
      <c r="D91" s="19" t="s">
        <v>122</v>
      </c>
      <c r="E91" s="19" t="s">
        <v>25</v>
      </c>
      <c r="F91" s="2" t="s">
        <v>28</v>
      </c>
      <c r="G91" s="36"/>
    </row>
    <row r="92" spans="1:7" s="8" customFormat="1" ht="52.5" customHeight="1">
      <c r="A92" s="32" t="s">
        <v>190</v>
      </c>
      <c r="B92" s="35">
        <v>2272</v>
      </c>
      <c r="C92" s="33">
        <v>2952</v>
      </c>
      <c r="D92" s="19" t="s">
        <v>196</v>
      </c>
      <c r="E92" s="19" t="s">
        <v>25</v>
      </c>
      <c r="F92" s="2" t="s">
        <v>60</v>
      </c>
      <c r="G92" s="36"/>
    </row>
    <row r="93" spans="1:7" s="8" customFormat="1" ht="52.5" customHeight="1">
      <c r="A93" s="32" t="s">
        <v>191</v>
      </c>
      <c r="B93" s="35">
        <v>2272</v>
      </c>
      <c r="C93" s="33">
        <v>674.28</v>
      </c>
      <c r="D93" s="19" t="s">
        <v>197</v>
      </c>
      <c r="E93" s="19" t="s">
        <v>25</v>
      </c>
      <c r="F93" s="2" t="s">
        <v>60</v>
      </c>
      <c r="G93" s="36"/>
    </row>
    <row r="94" spans="1:7" s="8" customFormat="1" ht="52.5" customHeight="1">
      <c r="A94" s="32" t="s">
        <v>192</v>
      </c>
      <c r="B94" s="35">
        <v>2272</v>
      </c>
      <c r="C94" s="33">
        <v>8150.4</v>
      </c>
      <c r="D94" s="19" t="s">
        <v>198</v>
      </c>
      <c r="E94" s="19" t="s">
        <v>25</v>
      </c>
      <c r="F94" s="2" t="s">
        <v>60</v>
      </c>
      <c r="G94" s="36"/>
    </row>
    <row r="95" spans="1:7" s="8" customFormat="1" ht="52.5" customHeight="1">
      <c r="A95" s="32" t="s">
        <v>193</v>
      </c>
      <c r="B95" s="35">
        <v>2272</v>
      </c>
      <c r="C95" s="33">
        <v>7482.24</v>
      </c>
      <c r="D95" s="19" t="s">
        <v>199</v>
      </c>
      <c r="E95" s="19" t="s">
        <v>25</v>
      </c>
      <c r="F95" s="2" t="s">
        <v>60</v>
      </c>
      <c r="G95" s="36"/>
    </row>
    <row r="96" spans="1:7" s="8" customFormat="1" ht="52.5" customHeight="1">
      <c r="A96" s="32" t="s">
        <v>194</v>
      </c>
      <c r="B96" s="35">
        <v>2272</v>
      </c>
      <c r="C96" s="33">
        <v>347.88</v>
      </c>
      <c r="D96" s="19" t="s">
        <v>200</v>
      </c>
      <c r="E96" s="19" t="s">
        <v>25</v>
      </c>
      <c r="F96" s="2" t="s">
        <v>60</v>
      </c>
      <c r="G96" s="36"/>
    </row>
    <row r="97" spans="1:7" s="8" customFormat="1" ht="52.5" customHeight="1">
      <c r="A97" s="32" t="s">
        <v>195</v>
      </c>
      <c r="B97" s="35">
        <v>2272</v>
      </c>
      <c r="C97" s="33">
        <v>492.96</v>
      </c>
      <c r="D97" s="19" t="s">
        <v>201</v>
      </c>
      <c r="E97" s="19" t="s">
        <v>25</v>
      </c>
      <c r="F97" s="2" t="s">
        <v>60</v>
      </c>
      <c r="G97" s="36"/>
    </row>
    <row r="98" spans="1:7" s="8" customFormat="1" ht="83.25" customHeight="1" thickBot="1">
      <c r="A98" s="32" t="s">
        <v>267</v>
      </c>
      <c r="B98" s="35">
        <v>2272</v>
      </c>
      <c r="C98" s="63">
        <v>49839.55</v>
      </c>
      <c r="D98" s="6" t="s">
        <v>268</v>
      </c>
      <c r="E98" s="19" t="s">
        <v>25</v>
      </c>
      <c r="F98" s="2" t="s">
        <v>161</v>
      </c>
      <c r="G98" s="1"/>
    </row>
    <row r="99" spans="1:7" s="8" customFormat="1" ht="15.75" customHeight="1" hidden="1" thickBot="1">
      <c r="A99" s="64"/>
      <c r="B99" s="23"/>
      <c r="C99" s="65"/>
      <c r="D99" s="65"/>
      <c r="E99" s="66"/>
      <c r="F99" s="67"/>
      <c r="G99" s="68"/>
    </row>
    <row r="100" spans="1:7" s="8" customFormat="1" ht="16.5" thickBot="1">
      <c r="A100" s="69" t="s">
        <v>1</v>
      </c>
      <c r="B100" s="56">
        <v>2272</v>
      </c>
      <c r="C100" s="57">
        <f>SUM(C74:C99)</f>
        <v>258734.3</v>
      </c>
      <c r="D100" s="57">
        <f>C100</f>
        <v>258734.3</v>
      </c>
      <c r="E100" s="56"/>
      <c r="F100" s="56"/>
      <c r="G100" s="70"/>
    </row>
    <row r="101" spans="1:7" s="8" customFormat="1" ht="16.5" thickBot="1">
      <c r="A101" s="113" t="s">
        <v>16</v>
      </c>
      <c r="B101" s="114"/>
      <c r="C101" s="114"/>
      <c r="D101" s="114"/>
      <c r="E101" s="114"/>
      <c r="F101" s="114"/>
      <c r="G101" s="115"/>
    </row>
    <row r="102" spans="1:7" s="8" customFormat="1" ht="43.5" customHeight="1">
      <c r="A102" s="71" t="s">
        <v>17</v>
      </c>
      <c r="B102" s="59">
        <v>2273</v>
      </c>
      <c r="C102" s="30">
        <v>1602800</v>
      </c>
      <c r="D102" s="19" t="s">
        <v>123</v>
      </c>
      <c r="E102" s="29" t="s">
        <v>39</v>
      </c>
      <c r="F102" s="59" t="s">
        <v>28</v>
      </c>
      <c r="G102" s="61" t="s">
        <v>18</v>
      </c>
    </row>
    <row r="103" spans="1:7" s="8" customFormat="1" ht="63">
      <c r="A103" s="32" t="s">
        <v>37</v>
      </c>
      <c r="B103" s="35">
        <v>2273</v>
      </c>
      <c r="C103" s="33">
        <v>1000</v>
      </c>
      <c r="D103" s="19" t="s">
        <v>124</v>
      </c>
      <c r="E103" s="72" t="s">
        <v>39</v>
      </c>
      <c r="F103" s="2" t="s">
        <v>28</v>
      </c>
      <c r="G103" s="36"/>
    </row>
    <row r="104" spans="1:7" s="8" customFormat="1" ht="63">
      <c r="A104" s="32" t="s">
        <v>38</v>
      </c>
      <c r="B104" s="35">
        <v>2273</v>
      </c>
      <c r="C104" s="33">
        <v>2000</v>
      </c>
      <c r="D104" s="19" t="s">
        <v>125</v>
      </c>
      <c r="E104" s="72" t="s">
        <v>39</v>
      </c>
      <c r="F104" s="2" t="s">
        <v>28</v>
      </c>
      <c r="G104" s="36"/>
    </row>
    <row r="105" spans="1:7" s="8" customFormat="1" ht="47.25">
      <c r="A105" s="32" t="s">
        <v>52</v>
      </c>
      <c r="B105" s="35">
        <v>2273</v>
      </c>
      <c r="C105" s="33">
        <v>7000</v>
      </c>
      <c r="D105" s="19" t="s">
        <v>126</v>
      </c>
      <c r="E105" s="72" t="s">
        <v>39</v>
      </c>
      <c r="F105" s="2" t="s">
        <v>28</v>
      </c>
      <c r="G105" s="36"/>
    </row>
    <row r="106" spans="1:7" s="8" customFormat="1" ht="63">
      <c r="A106" s="32" t="s">
        <v>51</v>
      </c>
      <c r="B106" s="35">
        <v>2273</v>
      </c>
      <c r="C106" s="33">
        <v>4000</v>
      </c>
      <c r="D106" s="19" t="s">
        <v>127</v>
      </c>
      <c r="E106" s="72" t="s">
        <v>39</v>
      </c>
      <c r="F106" s="2" t="s">
        <v>28</v>
      </c>
      <c r="G106" s="36"/>
    </row>
    <row r="107" spans="1:7" s="8" customFormat="1" ht="63">
      <c r="A107" s="32" t="s">
        <v>53</v>
      </c>
      <c r="B107" s="35">
        <v>2273</v>
      </c>
      <c r="C107" s="33">
        <v>2500</v>
      </c>
      <c r="D107" s="19" t="s">
        <v>128</v>
      </c>
      <c r="E107" s="72" t="s">
        <v>39</v>
      </c>
      <c r="F107" s="2" t="s">
        <v>28</v>
      </c>
      <c r="G107" s="36"/>
    </row>
    <row r="108" spans="1:7" s="8" customFormat="1" ht="47.25">
      <c r="A108" s="32" t="s">
        <v>55</v>
      </c>
      <c r="B108" s="35">
        <v>2273</v>
      </c>
      <c r="C108" s="33">
        <v>2000</v>
      </c>
      <c r="D108" s="19" t="s">
        <v>125</v>
      </c>
      <c r="E108" s="72" t="s">
        <v>39</v>
      </c>
      <c r="F108" s="2" t="s">
        <v>28</v>
      </c>
      <c r="G108" s="36"/>
    </row>
    <row r="109" spans="1:7" s="8" customFormat="1" ht="47.25">
      <c r="A109" s="32" t="s">
        <v>56</v>
      </c>
      <c r="B109" s="35">
        <v>2273</v>
      </c>
      <c r="C109" s="33">
        <v>1000</v>
      </c>
      <c r="D109" s="19" t="s">
        <v>124</v>
      </c>
      <c r="E109" s="72" t="s">
        <v>39</v>
      </c>
      <c r="F109" s="2" t="s">
        <v>28</v>
      </c>
      <c r="G109" s="36"/>
    </row>
    <row r="110" spans="1:7" s="8" customFormat="1" ht="63">
      <c r="A110" s="32" t="s">
        <v>57</v>
      </c>
      <c r="B110" s="35">
        <v>2273</v>
      </c>
      <c r="C110" s="33">
        <v>1000</v>
      </c>
      <c r="D110" s="19" t="s">
        <v>124</v>
      </c>
      <c r="E110" s="72" t="s">
        <v>39</v>
      </c>
      <c r="F110" s="2" t="s">
        <v>28</v>
      </c>
      <c r="G110" s="36"/>
    </row>
    <row r="111" spans="1:7" s="8" customFormat="1" ht="63">
      <c r="A111" s="32" t="s">
        <v>58</v>
      </c>
      <c r="B111" s="35">
        <v>2273</v>
      </c>
      <c r="C111" s="33">
        <v>7000</v>
      </c>
      <c r="D111" s="19" t="s">
        <v>126</v>
      </c>
      <c r="E111" s="72" t="s">
        <v>39</v>
      </c>
      <c r="F111" s="2" t="s">
        <v>28</v>
      </c>
      <c r="G111" s="36"/>
    </row>
    <row r="112" spans="1:7" s="8" customFormat="1" ht="66">
      <c r="A112" s="32" t="s">
        <v>276</v>
      </c>
      <c r="B112" s="35">
        <v>2273</v>
      </c>
      <c r="C112" s="33">
        <v>3000</v>
      </c>
      <c r="D112" s="19" t="s">
        <v>129</v>
      </c>
      <c r="E112" s="72" t="s">
        <v>39</v>
      </c>
      <c r="F112" s="2" t="s">
        <v>161</v>
      </c>
      <c r="G112" s="36"/>
    </row>
    <row r="113" spans="1:7" s="8" customFormat="1" ht="63">
      <c r="A113" s="32" t="s">
        <v>54</v>
      </c>
      <c r="B113" s="35">
        <v>2273</v>
      </c>
      <c r="C113" s="33">
        <v>3000</v>
      </c>
      <c r="D113" s="19" t="s">
        <v>129</v>
      </c>
      <c r="E113" s="72" t="s">
        <v>39</v>
      </c>
      <c r="F113" s="2" t="s">
        <v>28</v>
      </c>
      <c r="G113" s="36"/>
    </row>
    <row r="114" spans="1:7" s="8" customFormat="1" ht="95.25" thickBot="1">
      <c r="A114" s="32" t="s">
        <v>202</v>
      </c>
      <c r="B114" s="35">
        <v>2273</v>
      </c>
      <c r="C114" s="63">
        <v>12000</v>
      </c>
      <c r="D114" s="6" t="s">
        <v>203</v>
      </c>
      <c r="E114" s="72" t="s">
        <v>39</v>
      </c>
      <c r="F114" s="2" t="s">
        <v>60</v>
      </c>
      <c r="G114" s="73"/>
    </row>
    <row r="115" spans="1:7" s="8" customFormat="1" ht="16.5" hidden="1" thickBot="1">
      <c r="A115" s="44"/>
      <c r="B115" s="45"/>
      <c r="C115" s="46"/>
      <c r="D115" s="46"/>
      <c r="E115" s="74"/>
      <c r="F115" s="48"/>
      <c r="G115" s="1"/>
    </row>
    <row r="116" spans="1:7" s="8" customFormat="1" ht="16.5" thickBot="1">
      <c r="A116" s="69" t="s">
        <v>1</v>
      </c>
      <c r="B116" s="56">
        <v>2273</v>
      </c>
      <c r="C116" s="57">
        <f>SUM(C102:C115)</f>
        <v>1648300</v>
      </c>
      <c r="D116" s="57">
        <f>C116</f>
        <v>1648300</v>
      </c>
      <c r="E116" s="56"/>
      <c r="F116" s="56"/>
      <c r="G116" s="75"/>
    </row>
    <row r="117" spans="1:7" s="8" customFormat="1" ht="16.5" thickBot="1">
      <c r="A117" s="113" t="s">
        <v>19</v>
      </c>
      <c r="B117" s="114"/>
      <c r="C117" s="114"/>
      <c r="D117" s="114"/>
      <c r="E117" s="114"/>
      <c r="F117" s="114"/>
      <c r="G117" s="115"/>
    </row>
    <row r="118" spans="1:7" s="8" customFormat="1" ht="50.25" customHeight="1">
      <c r="A118" s="71" t="s">
        <v>40</v>
      </c>
      <c r="B118" s="59">
        <v>2274</v>
      </c>
      <c r="C118" s="30">
        <v>82584</v>
      </c>
      <c r="D118" s="29" t="s">
        <v>131</v>
      </c>
      <c r="E118" s="29" t="s">
        <v>25</v>
      </c>
      <c r="F118" s="3" t="s">
        <v>28</v>
      </c>
      <c r="G118" s="61"/>
    </row>
    <row r="119" spans="1:7" s="8" customFormat="1" ht="60" customHeight="1" thickBot="1">
      <c r="A119" s="76" t="s">
        <v>62</v>
      </c>
      <c r="B119" s="35">
        <v>2274</v>
      </c>
      <c r="C119" s="33">
        <v>23912.34</v>
      </c>
      <c r="D119" s="19" t="s">
        <v>130</v>
      </c>
      <c r="E119" s="19" t="s">
        <v>42</v>
      </c>
      <c r="F119" s="2" t="s">
        <v>28</v>
      </c>
      <c r="G119" s="21" t="s">
        <v>68</v>
      </c>
    </row>
    <row r="120" spans="1:7" s="8" customFormat="1" ht="60" customHeight="1" hidden="1" thickBot="1">
      <c r="A120" s="77"/>
      <c r="B120" s="45"/>
      <c r="C120" s="46"/>
      <c r="D120" s="47"/>
      <c r="E120" s="47"/>
      <c r="F120" s="48"/>
      <c r="G120" s="78"/>
    </row>
    <row r="121" spans="1:7" s="8" customFormat="1" ht="21.75" customHeight="1" thickBot="1">
      <c r="A121" s="69" t="s">
        <v>1</v>
      </c>
      <c r="B121" s="56">
        <v>2274</v>
      </c>
      <c r="C121" s="57">
        <f>SUM(C118:C120)</f>
        <v>106496.34</v>
      </c>
      <c r="D121" s="57">
        <f>C121</f>
        <v>106496.34</v>
      </c>
      <c r="E121" s="56"/>
      <c r="F121" s="56"/>
      <c r="G121" s="12"/>
    </row>
    <row r="122" spans="1:7" s="8" customFormat="1" ht="23.25" customHeight="1" thickBot="1">
      <c r="A122" s="113" t="s">
        <v>22</v>
      </c>
      <c r="B122" s="114"/>
      <c r="C122" s="114"/>
      <c r="D122" s="114"/>
      <c r="E122" s="114"/>
      <c r="F122" s="114"/>
      <c r="G122" s="115"/>
    </row>
    <row r="123" spans="1:7" s="8" customFormat="1" ht="56.25" customHeight="1">
      <c r="A123" s="71" t="s">
        <v>48</v>
      </c>
      <c r="B123" s="59">
        <v>2275</v>
      </c>
      <c r="C123" s="30">
        <v>573.96</v>
      </c>
      <c r="D123" s="29" t="s">
        <v>132</v>
      </c>
      <c r="E123" s="29" t="s">
        <v>25</v>
      </c>
      <c r="F123" s="3" t="s">
        <v>28</v>
      </c>
      <c r="G123" s="61"/>
    </row>
    <row r="124" spans="1:7" s="8" customFormat="1" ht="56.25" customHeight="1">
      <c r="A124" s="18" t="s">
        <v>49</v>
      </c>
      <c r="B124" s="35">
        <v>2275</v>
      </c>
      <c r="C124" s="33">
        <v>7412.52</v>
      </c>
      <c r="D124" s="19" t="s">
        <v>133</v>
      </c>
      <c r="E124" s="19" t="s">
        <v>25</v>
      </c>
      <c r="F124" s="2" t="s">
        <v>28</v>
      </c>
      <c r="G124" s="36"/>
    </row>
    <row r="125" spans="1:7" s="8" customFormat="1" ht="56.25" customHeight="1">
      <c r="A125" s="18" t="s">
        <v>50</v>
      </c>
      <c r="B125" s="79">
        <v>2275</v>
      </c>
      <c r="C125" s="33">
        <v>1408.68</v>
      </c>
      <c r="D125" s="19" t="s">
        <v>134</v>
      </c>
      <c r="E125" s="19" t="s">
        <v>25</v>
      </c>
      <c r="F125" s="2" t="s">
        <v>28</v>
      </c>
      <c r="G125" s="36"/>
    </row>
    <row r="126" spans="1:7" s="8" customFormat="1" ht="63">
      <c r="A126" s="18" t="s">
        <v>67</v>
      </c>
      <c r="B126" s="79" t="s">
        <v>66</v>
      </c>
      <c r="C126" s="33">
        <v>48108.96</v>
      </c>
      <c r="D126" s="19" t="s">
        <v>136</v>
      </c>
      <c r="E126" s="19" t="s">
        <v>25</v>
      </c>
      <c r="F126" s="2" t="s">
        <v>60</v>
      </c>
      <c r="G126" s="36"/>
    </row>
    <row r="127" spans="1:7" s="8" customFormat="1" ht="56.25" customHeight="1">
      <c r="A127" s="18" t="s">
        <v>63</v>
      </c>
      <c r="B127" s="79">
        <v>2275</v>
      </c>
      <c r="C127" s="33">
        <v>1799.49</v>
      </c>
      <c r="D127" s="19" t="s">
        <v>135</v>
      </c>
      <c r="E127" s="19" t="s">
        <v>25</v>
      </c>
      <c r="F127" s="2" t="s">
        <v>28</v>
      </c>
      <c r="G127" s="36"/>
    </row>
    <row r="128" spans="1:7" s="8" customFormat="1" ht="56.25" customHeight="1">
      <c r="A128" s="18" t="s">
        <v>207</v>
      </c>
      <c r="B128" s="79">
        <v>2275</v>
      </c>
      <c r="C128" s="33">
        <v>2883.6</v>
      </c>
      <c r="D128" s="19" t="s">
        <v>208</v>
      </c>
      <c r="E128" s="19" t="s">
        <v>25</v>
      </c>
      <c r="F128" s="2" t="s">
        <v>60</v>
      </c>
      <c r="G128" s="36"/>
    </row>
    <row r="129" spans="1:7" s="8" customFormat="1" ht="56.25" customHeight="1">
      <c r="A129" s="80" t="s">
        <v>209</v>
      </c>
      <c r="B129" s="81">
        <v>2275</v>
      </c>
      <c r="C129" s="39">
        <v>597.36</v>
      </c>
      <c r="D129" s="40" t="s">
        <v>256</v>
      </c>
      <c r="E129" s="40" t="s">
        <v>25</v>
      </c>
      <c r="F129" s="41" t="s">
        <v>161</v>
      </c>
      <c r="G129" s="36"/>
    </row>
    <row r="130" spans="1:7" s="8" customFormat="1" ht="56.25" customHeight="1">
      <c r="A130" s="18" t="s">
        <v>210</v>
      </c>
      <c r="B130" s="79">
        <v>2275</v>
      </c>
      <c r="C130" s="33">
        <v>957.46</v>
      </c>
      <c r="D130" s="19" t="s">
        <v>238</v>
      </c>
      <c r="E130" s="19" t="s">
        <v>25</v>
      </c>
      <c r="F130" s="2" t="s">
        <v>60</v>
      </c>
      <c r="G130" s="36"/>
    </row>
    <row r="131" spans="1:7" s="8" customFormat="1" ht="56.25" customHeight="1">
      <c r="A131" s="18" t="s">
        <v>211</v>
      </c>
      <c r="B131" s="79">
        <v>2275</v>
      </c>
      <c r="C131" s="33">
        <v>88.74</v>
      </c>
      <c r="D131" s="19" t="s">
        <v>239</v>
      </c>
      <c r="E131" s="19" t="s">
        <v>25</v>
      </c>
      <c r="F131" s="2" t="s">
        <v>60</v>
      </c>
      <c r="G131" s="36"/>
    </row>
    <row r="132" spans="1:7" s="8" customFormat="1" ht="56.25" customHeight="1">
      <c r="A132" s="18" t="s">
        <v>212</v>
      </c>
      <c r="B132" s="79">
        <v>2275</v>
      </c>
      <c r="C132" s="33">
        <v>5954.04</v>
      </c>
      <c r="D132" s="19" t="s">
        <v>213</v>
      </c>
      <c r="E132" s="19" t="s">
        <v>25</v>
      </c>
      <c r="F132" s="2" t="s">
        <v>60</v>
      </c>
      <c r="G132" s="36"/>
    </row>
    <row r="133" spans="1:7" s="8" customFormat="1" ht="56.25" customHeight="1">
      <c r="A133" s="18" t="s">
        <v>214</v>
      </c>
      <c r="B133" s="79">
        <v>2275</v>
      </c>
      <c r="C133" s="33">
        <v>151.31</v>
      </c>
      <c r="D133" s="19" t="s">
        <v>215</v>
      </c>
      <c r="E133" s="19" t="s">
        <v>25</v>
      </c>
      <c r="F133" s="2" t="s">
        <v>60</v>
      </c>
      <c r="G133" s="36"/>
    </row>
    <row r="134" spans="1:7" s="8" customFormat="1" ht="48" thickBot="1">
      <c r="A134" s="18" t="s">
        <v>204</v>
      </c>
      <c r="B134" s="79">
        <v>2275</v>
      </c>
      <c r="C134" s="33">
        <v>19300</v>
      </c>
      <c r="D134" s="19" t="s">
        <v>205</v>
      </c>
      <c r="E134" s="19" t="s">
        <v>42</v>
      </c>
      <c r="F134" s="2" t="s">
        <v>206</v>
      </c>
      <c r="G134" s="36"/>
    </row>
    <row r="135" spans="1:7" s="8" customFormat="1" ht="56.25" customHeight="1" hidden="1" thickBot="1">
      <c r="A135" s="82"/>
      <c r="B135" s="83"/>
      <c r="C135" s="46"/>
      <c r="D135" s="46"/>
      <c r="E135" s="47"/>
      <c r="F135" s="48"/>
      <c r="G135" s="1"/>
    </row>
    <row r="136" spans="1:7" s="8" customFormat="1" ht="17.25" customHeight="1" thickBot="1">
      <c r="A136" s="69" t="s">
        <v>1</v>
      </c>
      <c r="B136" s="56">
        <v>2275</v>
      </c>
      <c r="C136" s="57">
        <f>SUM(C123:C135)</f>
        <v>89236.11999999998</v>
      </c>
      <c r="D136" s="57">
        <f>C136</f>
        <v>89236.11999999998</v>
      </c>
      <c r="E136" s="56"/>
      <c r="F136" s="56"/>
      <c r="G136" s="12"/>
    </row>
    <row r="137" spans="1:7" s="8" customFormat="1" ht="18" customHeight="1" thickBot="1">
      <c r="A137" s="110" t="s">
        <v>216</v>
      </c>
      <c r="B137" s="111"/>
      <c r="C137" s="111"/>
      <c r="D137" s="111"/>
      <c r="E137" s="111"/>
      <c r="F137" s="111"/>
      <c r="G137" s="112"/>
    </row>
    <row r="138" spans="1:7" s="8" customFormat="1" ht="47.25">
      <c r="A138" s="71" t="s">
        <v>217</v>
      </c>
      <c r="B138" s="59">
        <v>3110</v>
      </c>
      <c r="C138" s="59">
        <v>59000</v>
      </c>
      <c r="D138" s="29" t="s">
        <v>218</v>
      </c>
      <c r="E138" s="29" t="s">
        <v>25</v>
      </c>
      <c r="F138" s="3" t="s">
        <v>161</v>
      </c>
      <c r="G138" s="84"/>
    </row>
    <row r="139" spans="1:7" s="8" customFormat="1" ht="48" thickBot="1">
      <c r="A139" s="82" t="s">
        <v>219</v>
      </c>
      <c r="B139" s="45">
        <v>3110</v>
      </c>
      <c r="C139" s="45">
        <v>48221.87</v>
      </c>
      <c r="D139" s="47" t="s">
        <v>277</v>
      </c>
      <c r="E139" s="47" t="s">
        <v>42</v>
      </c>
      <c r="F139" s="48" t="s">
        <v>221</v>
      </c>
      <c r="G139" s="78"/>
    </row>
    <row r="140" spans="1:7" s="8" customFormat="1" ht="27" customHeight="1" hidden="1" thickBot="1">
      <c r="A140" s="85"/>
      <c r="B140" s="23"/>
      <c r="C140" s="23"/>
      <c r="D140" s="65"/>
      <c r="E140" s="86"/>
      <c r="F140" s="23"/>
      <c r="G140" s="87"/>
    </row>
    <row r="141" spans="1:7" s="8" customFormat="1" ht="21.75" customHeight="1" thickBot="1">
      <c r="A141" s="69" t="s">
        <v>1</v>
      </c>
      <c r="B141" s="56">
        <v>3110</v>
      </c>
      <c r="C141" s="57">
        <f>SUM(C138:C140)</f>
        <v>107221.87</v>
      </c>
      <c r="D141" s="57">
        <f>C141</f>
        <v>107221.87</v>
      </c>
      <c r="E141" s="56"/>
      <c r="F141" s="56"/>
      <c r="G141" s="12"/>
    </row>
    <row r="142" spans="1:7" s="8" customFormat="1" ht="21.75" customHeight="1" thickBot="1">
      <c r="A142" s="110" t="s">
        <v>72</v>
      </c>
      <c r="B142" s="111"/>
      <c r="C142" s="111"/>
      <c r="D142" s="111"/>
      <c r="E142" s="111"/>
      <c r="F142" s="111"/>
      <c r="G142" s="112"/>
    </row>
    <row r="143" spans="1:7" s="8" customFormat="1" ht="47.25">
      <c r="A143" s="71" t="s">
        <v>220</v>
      </c>
      <c r="B143" s="59">
        <v>3132</v>
      </c>
      <c r="C143" s="59">
        <v>52530.07</v>
      </c>
      <c r="D143" s="29" t="s">
        <v>281</v>
      </c>
      <c r="E143" s="29" t="s">
        <v>25</v>
      </c>
      <c r="F143" s="3" t="s">
        <v>221</v>
      </c>
      <c r="G143" s="88"/>
    </row>
    <row r="144" spans="1:7" s="8" customFormat="1" ht="63">
      <c r="A144" s="18" t="s">
        <v>222</v>
      </c>
      <c r="B144" s="35">
        <v>3132</v>
      </c>
      <c r="C144" s="35">
        <v>130854.67</v>
      </c>
      <c r="D144" s="19" t="s">
        <v>223</v>
      </c>
      <c r="E144" s="19" t="s">
        <v>25</v>
      </c>
      <c r="F144" s="2" t="s">
        <v>221</v>
      </c>
      <c r="G144" s="21"/>
    </row>
    <row r="145" spans="1:7" s="8" customFormat="1" ht="63">
      <c r="A145" s="18" t="s">
        <v>282</v>
      </c>
      <c r="B145" s="35">
        <v>3132</v>
      </c>
      <c r="C145" s="35">
        <v>36917.25</v>
      </c>
      <c r="D145" s="19" t="s">
        <v>283</v>
      </c>
      <c r="E145" s="19" t="s">
        <v>42</v>
      </c>
      <c r="F145" s="2" t="s">
        <v>221</v>
      </c>
      <c r="G145" s="21"/>
    </row>
    <row r="146" spans="1:7" s="8" customFormat="1" ht="63">
      <c r="A146" s="18" t="s">
        <v>284</v>
      </c>
      <c r="B146" s="35">
        <v>3132</v>
      </c>
      <c r="C146" s="33">
        <v>4050</v>
      </c>
      <c r="D146" s="19" t="s">
        <v>285</v>
      </c>
      <c r="E146" s="19" t="s">
        <v>42</v>
      </c>
      <c r="F146" s="2" t="s">
        <v>221</v>
      </c>
      <c r="G146" s="21"/>
    </row>
    <row r="147" spans="1:7" s="8" customFormat="1" ht="63">
      <c r="A147" s="18" t="s">
        <v>286</v>
      </c>
      <c r="B147" s="35">
        <v>3132</v>
      </c>
      <c r="C147" s="35">
        <v>973444.85</v>
      </c>
      <c r="D147" s="19" t="s">
        <v>302</v>
      </c>
      <c r="E147" s="19" t="s">
        <v>25</v>
      </c>
      <c r="F147" s="2" t="s">
        <v>221</v>
      </c>
      <c r="G147" s="21"/>
    </row>
    <row r="148" spans="1:7" s="8" customFormat="1" ht="63">
      <c r="A148" s="18" t="s">
        <v>287</v>
      </c>
      <c r="B148" s="35">
        <v>3132</v>
      </c>
      <c r="C148" s="35">
        <v>494537.85</v>
      </c>
      <c r="D148" s="19" t="s">
        <v>303</v>
      </c>
      <c r="E148" s="19" t="s">
        <v>25</v>
      </c>
      <c r="F148" s="2" t="s">
        <v>221</v>
      </c>
      <c r="G148" s="21"/>
    </row>
    <row r="149" spans="1:7" s="8" customFormat="1" ht="63">
      <c r="A149" s="18" t="s">
        <v>288</v>
      </c>
      <c r="B149" s="35">
        <v>3132</v>
      </c>
      <c r="C149" s="35">
        <v>67944.75</v>
      </c>
      <c r="D149" s="19" t="s">
        <v>304</v>
      </c>
      <c r="E149" s="19" t="s">
        <v>25</v>
      </c>
      <c r="F149" s="2" t="s">
        <v>221</v>
      </c>
      <c r="G149" s="21"/>
    </row>
    <row r="150" spans="1:7" s="8" customFormat="1" ht="63">
      <c r="A150" s="18" t="s">
        <v>289</v>
      </c>
      <c r="B150" s="35">
        <v>3132</v>
      </c>
      <c r="C150" s="35">
        <v>151078.75</v>
      </c>
      <c r="D150" s="19" t="s">
        <v>305</v>
      </c>
      <c r="E150" s="19" t="s">
        <v>25</v>
      </c>
      <c r="F150" s="2" t="s">
        <v>221</v>
      </c>
      <c r="G150" s="21"/>
    </row>
    <row r="151" spans="1:7" s="8" customFormat="1" ht="78.75">
      <c r="A151" s="18" t="s">
        <v>290</v>
      </c>
      <c r="B151" s="35">
        <v>3132</v>
      </c>
      <c r="C151" s="35">
        <v>1134689.35</v>
      </c>
      <c r="D151" s="19" t="s">
        <v>306</v>
      </c>
      <c r="E151" s="19" t="s">
        <v>25</v>
      </c>
      <c r="F151" s="2" t="s">
        <v>221</v>
      </c>
      <c r="G151" s="21"/>
    </row>
    <row r="152" spans="1:7" s="8" customFormat="1" ht="63">
      <c r="A152" s="18" t="s">
        <v>291</v>
      </c>
      <c r="B152" s="35">
        <v>3132</v>
      </c>
      <c r="C152" s="35">
        <v>691734.85</v>
      </c>
      <c r="D152" s="19" t="s">
        <v>307</v>
      </c>
      <c r="E152" s="19" t="s">
        <v>25</v>
      </c>
      <c r="F152" s="2" t="s">
        <v>221</v>
      </c>
      <c r="G152" s="21"/>
    </row>
    <row r="153" spans="1:7" s="8" customFormat="1" ht="78.75">
      <c r="A153" s="18" t="s">
        <v>292</v>
      </c>
      <c r="B153" s="35">
        <v>3132</v>
      </c>
      <c r="C153" s="35">
        <v>1212799.85</v>
      </c>
      <c r="D153" s="19" t="s">
        <v>308</v>
      </c>
      <c r="E153" s="19" t="s">
        <v>25</v>
      </c>
      <c r="F153" s="2" t="s">
        <v>221</v>
      </c>
      <c r="G153" s="21"/>
    </row>
    <row r="154" spans="1:7" s="8" customFormat="1" ht="47.25">
      <c r="A154" s="18" t="s">
        <v>293</v>
      </c>
      <c r="B154" s="35">
        <v>3132</v>
      </c>
      <c r="C154" s="35">
        <v>903017.35</v>
      </c>
      <c r="D154" s="19" t="s">
        <v>309</v>
      </c>
      <c r="E154" s="19" t="s">
        <v>25</v>
      </c>
      <c r="F154" s="2" t="s">
        <v>221</v>
      </c>
      <c r="G154" s="21"/>
    </row>
    <row r="155" spans="1:7" s="8" customFormat="1" ht="63">
      <c r="A155" s="18" t="s">
        <v>294</v>
      </c>
      <c r="B155" s="35">
        <v>3132</v>
      </c>
      <c r="C155" s="33">
        <v>9990</v>
      </c>
      <c r="D155" s="19" t="s">
        <v>310</v>
      </c>
      <c r="E155" s="19" t="s">
        <v>25</v>
      </c>
      <c r="F155" s="2" t="s">
        <v>221</v>
      </c>
      <c r="G155" s="21"/>
    </row>
    <row r="156" spans="1:7" s="8" customFormat="1" ht="78.75">
      <c r="A156" s="18" t="s">
        <v>295</v>
      </c>
      <c r="B156" s="35">
        <v>3132</v>
      </c>
      <c r="C156" s="33">
        <v>9990</v>
      </c>
      <c r="D156" s="19" t="s">
        <v>311</v>
      </c>
      <c r="E156" s="19" t="s">
        <v>25</v>
      </c>
      <c r="F156" s="2" t="s">
        <v>221</v>
      </c>
      <c r="G156" s="21"/>
    </row>
    <row r="157" spans="1:7" s="8" customFormat="1" ht="63">
      <c r="A157" s="18" t="s">
        <v>296</v>
      </c>
      <c r="B157" s="35">
        <v>3132</v>
      </c>
      <c r="C157" s="33">
        <v>4050</v>
      </c>
      <c r="D157" s="19" t="s">
        <v>285</v>
      </c>
      <c r="E157" s="19" t="s">
        <v>25</v>
      </c>
      <c r="F157" s="2" t="s">
        <v>221</v>
      </c>
      <c r="G157" s="21"/>
    </row>
    <row r="158" spans="1:7" s="8" customFormat="1" ht="78.75">
      <c r="A158" s="18" t="s">
        <v>297</v>
      </c>
      <c r="B158" s="35">
        <v>3132</v>
      </c>
      <c r="C158" s="33">
        <v>4050</v>
      </c>
      <c r="D158" s="19" t="s">
        <v>285</v>
      </c>
      <c r="E158" s="19" t="s">
        <v>25</v>
      </c>
      <c r="F158" s="2" t="s">
        <v>221</v>
      </c>
      <c r="G158" s="21"/>
    </row>
    <row r="159" spans="1:7" s="8" customFormat="1" ht="78.75">
      <c r="A159" s="18" t="s">
        <v>298</v>
      </c>
      <c r="B159" s="35">
        <v>3132</v>
      </c>
      <c r="C159" s="33">
        <v>9990</v>
      </c>
      <c r="D159" s="19" t="s">
        <v>310</v>
      </c>
      <c r="E159" s="19" t="s">
        <v>25</v>
      </c>
      <c r="F159" s="2" t="s">
        <v>221</v>
      </c>
      <c r="G159" s="21"/>
    </row>
    <row r="160" spans="1:7" s="8" customFormat="1" ht="78.75">
      <c r="A160" s="18" t="s">
        <v>299</v>
      </c>
      <c r="B160" s="35">
        <v>3132</v>
      </c>
      <c r="C160" s="33">
        <v>9990</v>
      </c>
      <c r="D160" s="19" t="s">
        <v>311</v>
      </c>
      <c r="E160" s="19" t="s">
        <v>25</v>
      </c>
      <c r="F160" s="2" t="s">
        <v>221</v>
      </c>
      <c r="G160" s="21"/>
    </row>
    <row r="161" spans="1:7" s="8" customFormat="1" ht="63">
      <c r="A161" s="18" t="s">
        <v>300</v>
      </c>
      <c r="B161" s="35">
        <v>3132</v>
      </c>
      <c r="C161" s="33">
        <v>9990</v>
      </c>
      <c r="D161" s="19" t="s">
        <v>311</v>
      </c>
      <c r="E161" s="19" t="s">
        <v>25</v>
      </c>
      <c r="F161" s="2" t="s">
        <v>221</v>
      </c>
      <c r="G161" s="21"/>
    </row>
    <row r="162" spans="1:7" s="8" customFormat="1" ht="63">
      <c r="A162" s="18" t="s">
        <v>301</v>
      </c>
      <c r="B162" s="35">
        <v>3132</v>
      </c>
      <c r="C162" s="33">
        <v>9990</v>
      </c>
      <c r="D162" s="19" t="s">
        <v>310</v>
      </c>
      <c r="E162" s="19" t="s">
        <v>25</v>
      </c>
      <c r="F162" s="2" t="s">
        <v>221</v>
      </c>
      <c r="G162" s="21"/>
    </row>
    <row r="163" spans="1:7" s="8" customFormat="1" ht="48" thickBot="1">
      <c r="A163" s="82" t="s">
        <v>224</v>
      </c>
      <c r="B163" s="45">
        <v>3132</v>
      </c>
      <c r="C163" s="45">
        <v>327136.68</v>
      </c>
      <c r="D163" s="47" t="s">
        <v>225</v>
      </c>
      <c r="E163" s="47" t="s">
        <v>25</v>
      </c>
      <c r="F163" s="48" t="s">
        <v>221</v>
      </c>
      <c r="G163" s="78"/>
    </row>
    <row r="164" spans="1:7" s="8" customFormat="1" ht="21.75" customHeight="1" hidden="1" thickBot="1">
      <c r="A164" s="85"/>
      <c r="B164" s="23"/>
      <c r="C164" s="23"/>
      <c r="D164" s="65"/>
      <c r="E164" s="86"/>
      <c r="F164" s="23"/>
      <c r="G164" s="87"/>
    </row>
    <row r="165" spans="1:7" s="8" customFormat="1" ht="21.75" customHeight="1" thickBot="1">
      <c r="A165" s="22" t="s">
        <v>1</v>
      </c>
      <c r="B165" s="26">
        <v>3132</v>
      </c>
      <c r="C165" s="89">
        <f>SUM(C143:C164)</f>
        <v>6248776.27</v>
      </c>
      <c r="D165" s="89">
        <f>C165</f>
        <v>6248776.27</v>
      </c>
      <c r="E165" s="26"/>
      <c r="F165" s="26"/>
      <c r="G165" s="87"/>
    </row>
    <row r="166" spans="1:7" s="8" customFormat="1" ht="21.75" customHeight="1" thickBot="1">
      <c r="A166" s="110" t="s">
        <v>71</v>
      </c>
      <c r="B166" s="111"/>
      <c r="C166" s="111"/>
      <c r="D166" s="111"/>
      <c r="E166" s="111"/>
      <c r="F166" s="111"/>
      <c r="G166" s="112"/>
    </row>
    <row r="167" spans="1:7" s="8" customFormat="1" ht="47.25">
      <c r="A167" s="71" t="s">
        <v>227</v>
      </c>
      <c r="B167" s="59">
        <v>3142</v>
      </c>
      <c r="C167" s="30">
        <v>11707.74</v>
      </c>
      <c r="D167" s="29" t="s">
        <v>226</v>
      </c>
      <c r="E167" s="29" t="s">
        <v>25</v>
      </c>
      <c r="F167" s="3" t="s">
        <v>221</v>
      </c>
      <c r="G167" s="84"/>
    </row>
    <row r="168" spans="1:7" s="8" customFormat="1" ht="47.25">
      <c r="A168" s="18" t="s">
        <v>228</v>
      </c>
      <c r="B168" s="35">
        <v>3142</v>
      </c>
      <c r="C168" s="35">
        <v>53217</v>
      </c>
      <c r="D168" s="19" t="s">
        <v>229</v>
      </c>
      <c r="E168" s="19" t="s">
        <v>25</v>
      </c>
      <c r="F168" s="2" t="s">
        <v>221</v>
      </c>
      <c r="G168" s="21"/>
    </row>
    <row r="169" spans="1:7" s="8" customFormat="1" ht="48" thickBot="1">
      <c r="A169" s="82" t="s">
        <v>230</v>
      </c>
      <c r="B169" s="45">
        <v>3142</v>
      </c>
      <c r="C169" s="45">
        <v>21286.8</v>
      </c>
      <c r="D169" s="47" t="s">
        <v>231</v>
      </c>
      <c r="E169" s="47" t="s">
        <v>25</v>
      </c>
      <c r="F169" s="48" t="s">
        <v>221</v>
      </c>
      <c r="G169" s="78"/>
    </row>
    <row r="170" spans="1:7" s="8" customFormat="1" ht="16.5" hidden="1" thickBot="1">
      <c r="A170" s="90"/>
      <c r="B170" s="50"/>
      <c r="C170" s="50"/>
      <c r="D170" s="51"/>
      <c r="E170" s="91"/>
      <c r="F170" s="50"/>
      <c r="G170" s="92"/>
    </row>
    <row r="171" spans="1:7" s="8" customFormat="1" ht="21.75" customHeight="1" thickBot="1">
      <c r="A171" s="69" t="s">
        <v>1</v>
      </c>
      <c r="B171" s="56">
        <v>3142</v>
      </c>
      <c r="C171" s="57">
        <f>SUM(C167:C170)</f>
        <v>86211.54</v>
      </c>
      <c r="D171" s="57">
        <f>C171</f>
        <v>86211.54</v>
      </c>
      <c r="E171" s="56"/>
      <c r="F171" s="56"/>
      <c r="G171" s="12"/>
    </row>
    <row r="172" spans="1:7" s="8" customFormat="1" ht="17.25" customHeight="1" thickBot="1">
      <c r="A172" s="69" t="s">
        <v>20</v>
      </c>
      <c r="B172" s="56"/>
      <c r="C172" s="56"/>
      <c r="D172" s="57">
        <f>D121+D116+D100+D72+D136+D22+D141+D165+D171</f>
        <v>10800362.93</v>
      </c>
      <c r="E172" s="56"/>
      <c r="F172" s="56"/>
      <c r="G172" s="12"/>
    </row>
    <row r="173" s="8" customFormat="1" ht="6" customHeight="1"/>
    <row r="174" spans="1:7" s="8" customFormat="1" ht="15.75">
      <c r="A174" s="124" t="s">
        <v>312</v>
      </c>
      <c r="B174" s="124"/>
      <c r="C174" s="124"/>
      <c r="D174" s="124"/>
      <c r="E174" s="124"/>
      <c r="F174" s="124"/>
      <c r="G174" s="124"/>
    </row>
    <row r="175" spans="1:6" s="8" customFormat="1" ht="15.75">
      <c r="A175" s="93" t="s">
        <v>21</v>
      </c>
      <c r="B175" s="93"/>
      <c r="C175" s="93"/>
      <c r="D175" s="93"/>
      <c r="E175" s="94"/>
      <c r="F175" s="94"/>
    </row>
    <row r="176" spans="1:7" s="8" customFormat="1" ht="15.75">
      <c r="A176" s="95" t="s">
        <v>257</v>
      </c>
      <c r="B176" s="96" t="s">
        <v>4</v>
      </c>
      <c r="C176" s="96"/>
      <c r="D176" s="94"/>
      <c r="E176" s="97" t="s">
        <v>258</v>
      </c>
      <c r="F176" s="94"/>
      <c r="G176" s="94"/>
    </row>
    <row r="177" spans="1:5" s="8" customFormat="1" ht="15.75">
      <c r="A177" s="98" t="s">
        <v>3</v>
      </c>
      <c r="B177" s="99" t="s">
        <v>278</v>
      </c>
      <c r="C177" s="99"/>
      <c r="D177" s="100"/>
      <c r="E177" s="101" t="s">
        <v>7</v>
      </c>
    </row>
    <row r="178" spans="1:5" s="8" customFormat="1" ht="15.75">
      <c r="A178" s="95" t="s">
        <v>8</v>
      </c>
      <c r="B178" s="96" t="s">
        <v>5</v>
      </c>
      <c r="C178" s="96"/>
      <c r="E178" s="97" t="s">
        <v>26</v>
      </c>
    </row>
    <row r="179" spans="2:5" s="8" customFormat="1" ht="14.25" customHeight="1">
      <c r="B179" s="101" t="s">
        <v>6</v>
      </c>
      <c r="C179" s="101"/>
      <c r="D179" s="100"/>
      <c r="E179" s="101" t="s">
        <v>7</v>
      </c>
    </row>
    <row r="180" s="8" customFormat="1" ht="15.75">
      <c r="D180" s="100"/>
    </row>
    <row r="181" s="102" customFormat="1" ht="15.75">
      <c r="D181" s="103"/>
    </row>
    <row r="182" s="102" customFormat="1" ht="15.75">
      <c r="D182" s="103"/>
    </row>
    <row r="183" s="102" customFormat="1" ht="15.75">
      <c r="D183" s="103"/>
    </row>
    <row r="184" s="102" customFormat="1" ht="15.75">
      <c r="D184" s="103"/>
    </row>
    <row r="185" spans="1:7" s="104" customFormat="1" ht="15.75">
      <c r="A185" s="102"/>
      <c r="B185" s="102"/>
      <c r="C185" s="102"/>
      <c r="D185" s="103"/>
      <c r="E185" s="102"/>
      <c r="F185" s="102"/>
      <c r="G185" s="102"/>
    </row>
    <row r="186" s="104" customFormat="1" ht="15">
      <c r="D186" s="105"/>
    </row>
    <row r="187" s="104" customFormat="1" ht="15">
      <c r="D187" s="105"/>
    </row>
    <row r="188" s="104" customFormat="1" ht="15">
      <c r="D188" s="105"/>
    </row>
    <row r="189" spans="1:7" ht="15">
      <c r="A189" s="104"/>
      <c r="B189" s="104"/>
      <c r="C189" s="104"/>
      <c r="D189" s="105"/>
      <c r="E189" s="104"/>
      <c r="F189" s="104"/>
      <c r="G189" s="104"/>
    </row>
  </sheetData>
  <sheetProtection/>
  <mergeCells count="13">
    <mergeCell ref="A174:G174"/>
    <mergeCell ref="A23:G23"/>
    <mergeCell ref="A73:G73"/>
    <mergeCell ref="A101:G101"/>
    <mergeCell ref="A117:G117"/>
    <mergeCell ref="A142:G142"/>
    <mergeCell ref="A166:G166"/>
    <mergeCell ref="A122:G122"/>
    <mergeCell ref="A6:G6"/>
    <mergeCell ref="A137:G137"/>
    <mergeCell ref="A1:G1"/>
    <mergeCell ref="A2:G2"/>
    <mergeCell ref="A3:G3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2020-04-17T11:31:03Z</cp:lastPrinted>
  <dcterms:created xsi:type="dcterms:W3CDTF">2016-02-10T16:00:29Z</dcterms:created>
  <dcterms:modified xsi:type="dcterms:W3CDTF">2020-06-01T08:32:03Z</dcterms:modified>
  <cp:category/>
  <cp:version/>
  <cp:contentType/>
  <cp:contentStatus/>
</cp:coreProperties>
</file>