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РІЧНИЙ ПЛАН" sheetId="1" r:id="rId1"/>
  </sheets>
  <definedNames>
    <definedName name="_xlnm.Print_Area" localSheetId="0">'РІЧНИЙ ПЛАН'!$A$1:$H$138</definedName>
  </definedNames>
  <calcPr fullCalcOnLoad="1"/>
</workbook>
</file>

<file path=xl/sharedStrings.xml><?xml version="1.0" encoding="utf-8"?>
<sst xmlns="http://schemas.openxmlformats.org/spreadsheetml/2006/main" count="256" uniqueCount="133">
  <si>
    <t>Всього</t>
  </si>
  <si>
    <t>2240 Оплата  послуг (крім комунальних)</t>
  </si>
  <si>
    <t>( ініціали та прізвище) </t>
  </si>
  <si>
    <t>Розмір бюджетного призначення за кошторисом або очікувана вартість предмета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</si>
  <si>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</si>
  <si>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</si>
  <si>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</si>
  <si>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</si>
  <si>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</si>
  <si>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</si>
  <si>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</si>
  <si>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3142   Реконструкція та реставрація інших об’єктів</t>
  </si>
  <si>
    <t>3132  Капітальний ремонт інших об’єктів</t>
  </si>
  <si>
    <t>2271  Оплата теплопостачання</t>
  </si>
  <si>
    <t>Липень 2020</t>
  </si>
  <si>
    <t>3110  Придбання обладнання і предметів довгострокового користування</t>
  </si>
  <si>
    <t>Уповноважена особа</t>
  </si>
  <si>
    <t>Звіт про договір про закупівлю, без використання електронної системи закупівлі</t>
  </si>
  <si>
    <t xml:space="preserve">1. Найменування: Головного управління ДПС  у Запорізькій області, </t>
  </si>
  <si>
    <t>2. Назва предмета закупівлі із зазначенням коду за Єдиним закупівельним словником</t>
  </si>
  <si>
    <t>3. Розмір бюджетного призначення за кошторисом або очікувана вартість предмета закупівлі </t>
  </si>
  <si>
    <t>4. Код КЕКВ
 (для бюджетних коштів) </t>
  </si>
  <si>
    <t>5. Вид закупівлі </t>
  </si>
  <si>
    <t>6. Орієнтовний початок проведення закупівлі </t>
  </si>
  <si>
    <t>7. Примітки </t>
  </si>
  <si>
    <t xml:space="preserve"> місцезнаходження: 69107, Запорізька область, м. Запоріжжя, пр. Соборний, 166,   ідентифікаційний код  в  ЄДРПОУ:  43143945, категорія:  орган державної влади</t>
  </si>
  <si>
    <t xml:space="preserve">Транспортні послуги з перевезення вантажу  
за кодом CPV за ДК 021:2015 – 63520000-0 - Послуги транспортних агентств
</t>
  </si>
  <si>
    <t>_____________________</t>
  </si>
  <si>
    <t xml:space="preserve">14220,00 грн. (Чотирнадцять тисяч двісті двадцять грн. 00 коп.) </t>
  </si>
  <si>
    <t xml:space="preserve"> Річний план закупівель  (Уповноважена особа) на 2020 рік </t>
  </si>
  <si>
    <t>Обладнання для передачі даних з коректору об’єму газу на комерційному вузлі обліку газоспоживання за адресою: м. Запоріжжя, пр. Соборний 166, за кодом CPV за ДК 021:2015  – 32580000-2 - Обладнання для передачі даних</t>
  </si>
  <si>
    <t>Серпень 2020</t>
  </si>
  <si>
    <t>Послуги з відключення/припинення газопостачання (розподілу природного газу) до адмінбудівлі ГУ ДПС у Запорізькій області за адресами: м. Запоріжжя, пр. Соборний 166, вул.Перемоги 14, за кодом CPV за ДК 021:2015  – 65210000-8  - Розподіл газу</t>
  </si>
  <si>
    <t>Послуги з відключення/припинення газопостачання (розподілу природного газу) до адмінбудівлі ГУ ДПС у Запорізькій області за адресами: м.Бердянськ пр-т Праці 20, м. Приморськ, вул. Соборна 63, за кодом CPV за ДК 021:2015  – 65210000-8  - Розподіл газу</t>
  </si>
  <si>
    <t>Послуги з відключення/припинення газопостачання (розподілу природного газу) до адмінбудівлі ГУ ДПС у Запорізькій області за адресою: м.Вільнянськ, вул.З.Космодем'янської, 2,  за кодом CPV за ДК 021:2015  – 65210000-8  - Розподіл газу</t>
  </si>
  <si>
    <t>Послуги з технічного обслуговування систем центрального опалення (промивка, гідравлічне випробування систем теплопостачання) адмінбудинку ГУ ДПС у Запорізькій області за адресою: м. Мелітополь, вул. Героїв України, 31, за кодом CPV за ДК 021:2015  – 50720000-8  - Послуги з ремонту і технічного обслуговування систем центрального опалення</t>
  </si>
  <si>
    <t>Послуги з технічного обслуговування, розпломбування та опломбування приладів обліку води адмінбудинку ГУ ДПС у Запорізькій області за адресою: м.Вільнянськ, вул.З.Космодем'янської, 2, за кодом CPV за ДК 021:2015  – 65110000-7 - Розподіл води</t>
  </si>
  <si>
    <t>Послуги з підготовки засобу обліку води до державної повірки та проведенню технічного та профілактичного огляду в адмінбудинку ГУ ДПС у Запорізькій області за адресою: м. Токмак, вул. Дружби, 230, за кодом CPV за ДК 021:2015-50410000-2 - Послуги з ремонту і технічного обслуговування вимірювальних, випробувальних і контрольних приладів</t>
  </si>
  <si>
    <t>Послуги з проведення експертизи транспортного засобу (АР0101НА), за кодом CPV за ДК 021:2015 – 71630000-3 -  Послуги з технічного огляду та випробування</t>
  </si>
  <si>
    <t>Послуги з проведення експертизи транспортного засобу (АР2284СЕ),  за кодом CPV за ДК 021:2015 – 71630000-3 - Послуги з технічного огляду та випробування</t>
  </si>
  <si>
    <t>Послуги з проведення експертизи транспортного засобу (АР7753СО), за кодом CPV за ДК 021:2015 – 71630000-3  - Послуги з технічного огляду та випробування</t>
  </si>
  <si>
    <t>Послуги з проведення експертизи транспортного засобу (АР0043НА), за кодом CPV за ДК 021:2015 – 71630000-3 - Послуги з технічного огляду та випробування</t>
  </si>
  <si>
    <t>Послуги з проведення експертизи транспортного засобу (АР2776ЕВ), за кодом CPV за ДК 021:2015 – 71630000-3  - Послуги з технічного огляду та випробування</t>
  </si>
  <si>
    <t>Послуги з проведення експертизи транспортного засобу (АР1508СІ) , за кодом CPV за ДК 021:2015 – 71630000-3 - Послуги з технічного огляду та випробування</t>
  </si>
  <si>
    <t>Послуги з проведення експертизи транспортного засобу (АР0017НА) , за кодом CPV за ДК 021:2015 – 71630000-3 -  Послуги з технічного огляду та випробування</t>
  </si>
  <si>
    <t>Послуги з проведення експертизи транспортного засобу (АР0034НА), за кодом CPV за ДК 021:2015 – 71630000-3 -  Послуги з технічного огляду та випробування</t>
  </si>
  <si>
    <t xml:space="preserve"> Послуги з проведення експертизи транспортного засобу (АР0018НА), за кодом CPV за ДК 021:2015 – 71630000-3 - Послуги з технічного огляду та випробування</t>
  </si>
  <si>
    <t>Послуги з проведення експертизи транспортного засобу (АР6822АА), за кодом CPV за ДК 021:2015 – 71630000-3 - Послуги з технічного огляду та випробування</t>
  </si>
  <si>
    <t>Послуги з проведення експертизи транспортного засобу (АР4820ЕР) ,за кодом CPV за ДК 021:2015 – 71630000-3 -  Послуги з технічного огляду та випробування</t>
  </si>
  <si>
    <t>Послуги з проведення експертизи транспортного засобу (АР0097НА), за кодом CPV за ДК 021:2015 – 71630000-3 -  Послуги з технічного огляду та випробування</t>
  </si>
  <si>
    <t>Послуги з проведення експертизи транспортного засобу (АР0050НА), за кодом CPV за ДК 021:2015 – 71630000-3 - Послуги з технічного огляду та випробування</t>
  </si>
  <si>
    <t>Обов’язкове страхування цивільно-правової відповідальності власників наземних транспортних засобів ГУ ДПС у Запорізькій області, за кодом CPV за ДК 021:2015-66510000-8 – Страхові послуги</t>
  </si>
  <si>
    <t>Перереєстрація КТЗ з видачею свідоцтва про реєстрацію (АР2284СЕ), за кодом CPV за ДК 021:2015- 75120000-3 - Адміністративні послуги державних установ</t>
  </si>
  <si>
    <t>Перереєстрація КТЗ з видачею свідоцтва про реєстрацію (АР7753СО), за кодом CPV за ДК 021:2015- 75120000-3 - Адміністративні послуги державних установ</t>
  </si>
  <si>
    <t>Перереєстрація КТЗ з видачею свідоцтва про реєстрацію (АР2776ЕВ), за кодом CPV за ДК 021:2015- 75120000-3 - Адміністративні послуги державних установ</t>
  </si>
  <si>
    <t>Перереєстрація КТЗ з видачею свідоцтва про реєстрацію (АР1508СІ), за кодом CPV за ДК 021:2015- 75120000-3 - Адміністративні послуги державних установ</t>
  </si>
  <si>
    <t>Перереєстрація КТЗ з видачею свідоцтва про реєстрацію (АР6822АА), за кодом CPV за ДК 021:2015- 75120000-3 - Адміністративні послуги державних установ</t>
  </si>
  <si>
    <t>Перереєстрація КТЗ з видачею свідоцтва про реєстрацію (АР4820ЕР) за кодом CPV за ДК 021:2015- 75120000-3 - Адміністративні послуги державних установ</t>
  </si>
  <si>
    <t>Перереєстрація КТЗ з видачею свідоцтва про реєстрацію (АР0097НА),  за кодом CPV за ДК 021:2015- 75120000-3 - Адміністративні послуги державних установ</t>
  </si>
  <si>
    <t xml:space="preserve">1727,50 грн.
(Одна тисяча сімсот двадцять сім грн. 50 коп.) 
</t>
  </si>
  <si>
    <t xml:space="preserve">583,45 грн.
(П’ятсот вісімдесят три грн. 45 коп.) 
</t>
  </si>
  <si>
    <t xml:space="preserve">2998,07 грн.
(Дві тисячі дев’ятсот дев’яносто вісім грн. 07 коп.) 
</t>
  </si>
  <si>
    <t xml:space="preserve">106,30 грн.
(Сто шість грн. 30 коп.) 
</t>
  </si>
  <si>
    <t xml:space="preserve">360,00 грн.
(Триста шістдесят грн. 00 коп.) 
</t>
  </si>
  <si>
    <t xml:space="preserve">196,98 грн. 
(Сто дев’яносто шість грн. 98 коп.) 
</t>
  </si>
  <si>
    <t xml:space="preserve">5000,00 грн.
(П’ять тисяч грн. 00 коп.) 
</t>
  </si>
  <si>
    <t xml:space="preserve">196,98 грн.
 (Сто дев’яносто шість грн. 98 коп.) 
</t>
  </si>
  <si>
    <t xml:space="preserve">151,96 грн.
 (Сто п’ятдесят одна грн. 96 коп.) 
</t>
  </si>
  <si>
    <t xml:space="preserve">151,96 грн.
 (Сто п’ятдесят одна грн. 96 коп.) </t>
  </si>
  <si>
    <t xml:space="preserve">151,96 грн. 
(Сто п’ятдесят одна грн. 96 коп.) 
</t>
  </si>
  <si>
    <t xml:space="preserve">196,98 грн.
 (Сто дев’яносто шість грн. 98 коп.) </t>
  </si>
  <si>
    <t xml:space="preserve">11196,36 грн.
 ( Одинадцять тисяч сто дев’яносто шість грн. 36 коп.) 
</t>
  </si>
  <si>
    <t xml:space="preserve">409,15 грн.
 (Чотириста дев’ять грн. 15 коп.)
</t>
  </si>
  <si>
    <t xml:space="preserve">371,63 грн.
 (Триста сімдесят одна грн. 63 коп.) </t>
  </si>
  <si>
    <t xml:space="preserve">371,63 грн. 
(Триста сімдесят одна грн. 63 коп.) 
</t>
  </si>
  <si>
    <t>Послуги з поточного ремонту охоронної сигналізації адміністративного приміщення Головного управління ДПС у Запорізькій області за адресою: Запорізька область, м. Бердянськ, пр. Праці, за кодом CPV за ДК 021:2015-50410000-2 - Послуги з ремонту і технічного обслуговування вимірювальних, випробувальних і контрольних приладів</t>
  </si>
  <si>
    <t>Послуги поштового зв’язку спеціального призначення  , за кодом CPV за ДК – 64120000-3 - Кур'єрські послуги</t>
  </si>
  <si>
    <t>10786,49 грн. (Десять тисяч сімсот вісімдесят шість грн. 49 коп.) з ПДВ</t>
  </si>
  <si>
    <t>61732,80 грн. (шістдесят одна тисяча сімсот тридцять дві грн. 80 коп.) з ПДВ</t>
  </si>
  <si>
    <t xml:space="preserve">197,00 грн.
 (Сто дев’яносто сім грн. 00 коп.) 
</t>
  </si>
  <si>
    <t xml:space="preserve">371,60 грн. 
(Триста сімдесят одна грн. 60 коп.) 
</t>
  </si>
  <si>
    <t xml:space="preserve">371,60 грн. 
(Триста сімдесят одна грн. 60 коп.) </t>
  </si>
  <si>
    <t xml:space="preserve">371,60 грн.
 (Триста сімдесят одна грн. 60 коп.) 
</t>
  </si>
  <si>
    <t xml:space="preserve">409,20 грн.
 (Чотириста дев’ять грн. 20 коп.) </t>
  </si>
  <si>
    <t>Теки, за кодом CPV за ДК 021:2015- 22850000-3 - Швидкозшивачі та супутнє приладдя</t>
  </si>
  <si>
    <t xml:space="preserve">5539,20 грн. (п’ять тисяч п’ятсот тридцять дев’ять грн. 20 коп.) </t>
  </si>
  <si>
    <t xml:space="preserve">Реконструкція системи газопостачання (вузлу обліку газу) адміністративної будівлі ГУ ДПС у Запорізькій області за адресою: м. Запоріжжя, вул. Перемоги, 14 за кодом CPV за ДК 021:2015- 45454000-4 - Реконструкція </t>
  </si>
  <si>
    <t xml:space="preserve">Реконструкція та облаштування засобами дистанційної передачі даних комерційного вузла обліку газу на об’єкті ГУ ДПС у Запорізькій області за адресою: м. Бердянськ, пр.Праці, 20 за кодом CPV за ДК 021:2015- 45454000-4 - Реконструкція </t>
  </si>
  <si>
    <t>200486,51 грн. (двісті тисяч чотириста вісімдесят шість грн. 51 коп.)</t>
  </si>
  <si>
    <t>112577,72 грн. (сто дванадцять тисяч п’ятсот сімсот сім грн. 72 коп.)</t>
  </si>
  <si>
    <t>Спрощена закупівля</t>
  </si>
  <si>
    <t>Послуги з центрального водопостачання (Запорізька область, смт Якимівка, вул. Центральна, 70) за кодом CPV за ДК 021:2015- 65110000-7 - Розподіл води</t>
  </si>
  <si>
    <t>Вересень 2020</t>
  </si>
  <si>
    <t>Послуги з центрального водовідведення (Запорізька область, смт Якимівка, вул. Центральна, 70) за кодом CPV за ДК 021:2015-90430000-0 - Послуги з відведення стічних вод</t>
  </si>
  <si>
    <t xml:space="preserve">992,20 грн. (дев’ятсот дев’яносто дві грн. 20 коп) </t>
  </si>
  <si>
    <t xml:space="preserve">2437,60 грн. ( дві тисячі чотириста тридцять сім грн.. 60 коп.) </t>
  </si>
  <si>
    <t xml:space="preserve">Послуги з поводження з побутовими відходами (Запорізька область, смт Якимівка, вул. Центральна, 70)  за кодом CPV за ДК 021:2015-90510000-5 - Утилізація / видалення сміття та поводження зі сміттям  </t>
  </si>
  <si>
    <t>239,15 грн. ( двісті тридцять дев’ять грн., 15 коп.)</t>
  </si>
  <si>
    <t xml:space="preserve">Послуги з технічного обслуговування систем центрального опалення (промивка, гідравлічне випробування систем теплопостачання) адмінбудинку ГУ ДПС у Запорізькій області за адресою: м. Токмак, вул. Дружби, 230, за кодом CPV за ДК 021:2015  – 50720000-8  - Послуги з ремонту і технічного обслуговування систем центрального опалення </t>
  </si>
  <si>
    <t>Перереєстрація КТЗ з видачею свідоцтва про реєстрацію (АР6146НХ), за кодом CPV за ДК 021:2015- 75120000-3 - Адміністративні послуги державних установ</t>
  </si>
  <si>
    <t xml:space="preserve">517,80 грн. (П’ятсот сімнадцять грн. 80 коп.) </t>
  </si>
  <si>
    <t>Перереєстрація КТЗ з видачею свідоцтва про реєстрацію (АР6148НХ), за кодом CPV за ДК 021:2015- 75120000-3 - Адміністративні послуги державних установ</t>
  </si>
  <si>
    <t>Перереєстрація КТЗ з видачею свідоцтва про реєстрацію (АР6126НХ), за кодом CPV за ДК 021:2015- 75120000-3 - Адміністративні послуги державних установ</t>
  </si>
  <si>
    <t>Перереєстрація КТЗ з видачею свідоцтва про реєстрацію (АР6149НХ), за кодом CPV за ДК 021:2015- 75120000-3 - Адміністративні послуги державних установ</t>
  </si>
  <si>
    <t>517,80 грн. (П’ятсот сімнадцять грн. 80 коп.)</t>
  </si>
  <si>
    <t>Перереєстрація КТЗ з видачею свідоцтва про реєстрацію (АР1972ІА), за кодом CPV за ДК 021:2015- 75120000-3 - Адміністративні послуги державних установ</t>
  </si>
  <si>
    <t>Вереснь 2020</t>
  </si>
  <si>
    <t xml:space="preserve">197,00 грн. 
(Сто дев’яносто сім грн. 00 коп.) </t>
  </si>
  <si>
    <t>Послуги з проведення експертизи транспортного засобу (АР1972ІА), за кодом CPV за ДК 021:2015 – 71630000-3 - Послуги з технічного огляду та випробування</t>
  </si>
  <si>
    <t>Перереєстрація КТЗ з видачею свідоцтва про реєстрацію (АР6789НХ), за кодом CPV за ДК 021:2015- 75120000-3 - Адміністративні послуги державних установ</t>
  </si>
  <si>
    <t>517.80</t>
  </si>
  <si>
    <t>Перереєстрація КТЗ з видачею свідоцтва про реєстрацію (АР0101НА), за кодом CPV за ДК 021:2015- 75120000-3 - Адміністративні послуги державних установ</t>
  </si>
  <si>
    <t xml:space="preserve">409,15 грн.
 (Чотириста дев’ять грн. 15 коп.) 
</t>
  </si>
  <si>
    <t xml:space="preserve">Послуги з технічного обстеження з подальшою переробкою  за кодом CPV за ДК 021:2015 – 71630000-3 - Послуги з технічного огляду та випробування </t>
  </si>
  <si>
    <t>Послуги з планової повірки та поточного ремонту промислових лічильників газу за адресами: м.Запоріжжя, пр. Соборний 166, м.Запоріжжя, вул.Перемоги 14, м.Бердянськ, пр.Праці 20 за кодом CPV за ДК 021:2015 - 50410000-2 - Послуги з ремонту і технічного обслуговування вимірювальних, випробувальних і контрольних приладів</t>
  </si>
  <si>
    <t>Послуги з планової повірки та поточного ремонту коректору об’єму газу за адресами: м.Запоріжжя, пр. Соборний 166, м.Запоріжжя, вул.Перемоги 14, м.Бердянськ, пр.Праці 20 за кодом CPV за ДК 021:2015 - 50410000-2 - Послуги з ремонту і технічного обслуговування вимірювальних, випробувальних і контрольних приладів</t>
  </si>
  <si>
    <t>Послуги з планової повірки та поточного ремонту засобів вимірювальної техніки за адресами: м. Запоріжжя, пр. Соборний 166, м. Запоріжжя, вул.Перемоги 14, м.Бердянськ, пр. Праці 20 за кодом CPV за ДК 021:2015 - 50410000-2 -Послуги з ремонту і технічного обслуговування вимірювальних, випробувальних і контрольних приладів</t>
  </si>
  <si>
    <t>Послуги з планової повірки та поточного ремонту побутового лічильника газу за адресою: м. Вільнянськ, вул. Зої Космодем’янської 2 за кодом CPV за ДК 021:2015 - 50410000-2 - Послуги з ремонту і технічного обслуговування вимірювальних, випробувальних і контрольних приладів</t>
  </si>
  <si>
    <t xml:space="preserve">50,00 грн. 
(п’ятдесят грн. 00 коп.) 
</t>
  </si>
  <si>
    <t xml:space="preserve">7038,19 грн.
(сім тисяч тридцять вісім грн. 19 коп.)
</t>
  </si>
  <si>
    <t xml:space="preserve">2644,79 грн.
(дві тисячі шістсот сорок чотири грн. 79 коп.) 
</t>
  </si>
  <si>
    <t xml:space="preserve">2989,33 грн.
(дві тисячі дев’ятсот вісімдесят дев’ять грн. 33 коп.) 
</t>
  </si>
  <si>
    <t xml:space="preserve">346,72 грн.
(триста сорок шість грн. 72 коп.) </t>
  </si>
  <si>
    <t xml:space="preserve">420,43 грн.
(чотириста двадцять грн. 43 коп.) 
</t>
  </si>
  <si>
    <t>Жовтень 2020</t>
  </si>
  <si>
    <t>Перереєстрація КТЗ з видачею свідоцтва про реєстрацію (АР2337ІА), за кодом CPV за ДК 021:2015- 75120000-3 - Адміністративні послуги державних установ</t>
  </si>
  <si>
    <t xml:space="preserve">480,20 грн. (чотириста вісімдесят грн. 20 коп.) </t>
  </si>
  <si>
    <t xml:space="preserve">1186,88 грн. 
(одна тисяча сто вісімдесят шість грн. 88 коп.) 
</t>
  </si>
  <si>
    <t>Затверджений протокольним рішенням уповноваженої особи від 22.09.2020 р. № 17</t>
  </si>
  <si>
    <t>Людмила Катютіна</t>
  </si>
  <si>
    <t>6000,00 грн. (Шість тисяч грн. 00 коп.)</t>
  </si>
  <si>
    <t>СПЕЦФОНД</t>
  </si>
  <si>
    <t>Закупівля не відбулась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</si>
</sst>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  <numFmt numFmtId="212" formatCode="[$-422]d\ mmmm\ yyyy&quot; р.&quot;"/>
  </numFmts>
  <fonts count="6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u val="single"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1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210" fontId="7" fillId="33" borderId="16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2" fontId="10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10" fontId="7" fillId="33" borderId="21" xfId="0" applyNumberFormat="1" applyFont="1" applyFill="1" applyBorder="1" applyAlignment="1">
      <alignment horizontal="center" vertical="center" wrapText="1"/>
    </xf>
    <xf numFmtId="210" fontId="7" fillId="33" borderId="22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210" fontId="7" fillId="33" borderId="2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2" fontId="57" fillId="33" borderId="30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wrapText="1"/>
    </xf>
    <xf numFmtId="2" fontId="57" fillId="33" borderId="17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2" fontId="56" fillId="33" borderId="3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209" fontId="7" fillId="33" borderId="33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7" fillId="33" borderId="36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justify" vertical="center"/>
    </xf>
    <xf numFmtId="0" fontId="7" fillId="33" borderId="11" xfId="0" applyFont="1" applyFill="1" applyBorder="1" applyAlignment="1">
      <alignment horizontal="justify" vertical="center"/>
    </xf>
    <xf numFmtId="0" fontId="7" fillId="33" borderId="20" xfId="0" applyFont="1" applyFill="1" applyBorder="1" applyAlignment="1">
      <alignment horizontal="justify" vertical="center"/>
    </xf>
    <xf numFmtId="0" fontId="7" fillId="33" borderId="28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2" fontId="57" fillId="33" borderId="30" xfId="0" applyNumberFormat="1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justify" vertical="center" wrapText="1"/>
    </xf>
    <xf numFmtId="2" fontId="7" fillId="33" borderId="27" xfId="0" applyNumberFormat="1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justify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vertical="top" wrapText="1"/>
    </xf>
    <xf numFmtId="4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12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top" wrapText="1"/>
    </xf>
    <xf numFmtId="4" fontId="1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27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210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0" fontId="59" fillId="0" borderId="23" xfId="0" applyFont="1" applyBorder="1" applyAlignment="1">
      <alignment horizontal="justify" vertical="center" wrapText="1"/>
    </xf>
    <xf numFmtId="0" fontId="58" fillId="0" borderId="24" xfId="0" applyFont="1" applyFill="1" applyBorder="1" applyAlignment="1">
      <alignment horizontal="center" vertical="center" wrapText="1"/>
    </xf>
    <xf numFmtId="2" fontId="58" fillId="0" borderId="18" xfId="0" applyNumberFormat="1" applyFont="1" applyFill="1" applyBorder="1" applyAlignment="1">
      <alignment horizontal="center" vertical="center"/>
    </xf>
    <xf numFmtId="2" fontId="58" fillId="0" borderId="18" xfId="0" applyNumberFormat="1" applyFont="1" applyFill="1" applyBorder="1" applyAlignment="1">
      <alignment horizontal="center" vertical="center" wrapText="1"/>
    </xf>
    <xf numFmtId="0" fontId="58" fillId="0" borderId="18" xfId="0" applyNumberFormat="1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justify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21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7"/>
  <sheetViews>
    <sheetView tabSelected="1" view="pageBreakPreview" zoomScale="75" zoomScaleSheetLayoutView="75" workbookViewId="0" topLeftCell="A61">
      <selection activeCell="H127" sqref="H127"/>
    </sheetView>
  </sheetViews>
  <sheetFormatPr defaultColWidth="9.00390625" defaultRowHeight="12.75"/>
  <cols>
    <col min="1" max="1" width="9.125" style="114" customWidth="1"/>
    <col min="2" max="2" width="71.375" style="115" customWidth="1"/>
    <col min="3" max="3" width="25.25390625" style="116" hidden="1" customWidth="1"/>
    <col min="4" max="4" width="42.375" style="117" customWidth="1"/>
    <col min="5" max="5" width="23.00390625" style="117" customWidth="1"/>
    <col min="6" max="6" width="33.375" style="116" customWidth="1"/>
    <col min="7" max="7" width="24.125" style="116" customWidth="1"/>
    <col min="8" max="8" width="33.375" style="114" customWidth="1"/>
    <col min="9" max="9" width="10.625" style="114" bestFit="1" customWidth="1"/>
    <col min="10" max="12" width="9.125" style="114" customWidth="1"/>
    <col min="13" max="24" width="8.875" style="114" customWidth="1"/>
    <col min="25" max="16384" width="9.125" style="114" customWidth="1"/>
  </cols>
  <sheetData>
    <row r="1" spans="2:8" s="81" customFormat="1" ht="120.75" customHeight="1">
      <c r="B1" s="202" t="s">
        <v>29</v>
      </c>
      <c r="C1" s="203"/>
      <c r="D1" s="203"/>
      <c r="E1" s="203"/>
      <c r="F1" s="203"/>
      <c r="G1" s="203"/>
      <c r="H1" s="203"/>
    </row>
    <row r="2" spans="2:8" s="81" customFormat="1" ht="24.75" customHeight="1">
      <c r="B2" s="204" t="s">
        <v>18</v>
      </c>
      <c r="C2" s="204"/>
      <c r="D2" s="204"/>
      <c r="E2" s="204"/>
      <c r="F2" s="204"/>
      <c r="G2" s="204"/>
      <c r="H2" s="204"/>
    </row>
    <row r="3" spans="2:8" s="81" customFormat="1" ht="24.75" customHeight="1">
      <c r="B3" s="204" t="s">
        <v>25</v>
      </c>
      <c r="C3" s="204"/>
      <c r="D3" s="204"/>
      <c r="E3" s="204"/>
      <c r="F3" s="204"/>
      <c r="G3" s="204"/>
      <c r="H3" s="204"/>
    </row>
    <row r="4" spans="2:8" s="81" customFormat="1" ht="16.5" customHeight="1" thickBot="1">
      <c r="B4" s="205"/>
      <c r="C4" s="205"/>
      <c r="D4" s="205"/>
      <c r="E4" s="205"/>
      <c r="F4" s="205"/>
      <c r="G4" s="205"/>
      <c r="H4" s="205"/>
    </row>
    <row r="5" spans="2:8" s="1" customFormat="1" ht="156" customHeight="1" thickBot="1">
      <c r="B5" s="72" t="s">
        <v>19</v>
      </c>
      <c r="C5" s="73" t="s">
        <v>3</v>
      </c>
      <c r="D5" s="73" t="s">
        <v>20</v>
      </c>
      <c r="E5" s="73" t="s">
        <v>21</v>
      </c>
      <c r="F5" s="73" t="s">
        <v>22</v>
      </c>
      <c r="G5" s="73" t="s">
        <v>23</v>
      </c>
      <c r="H5" s="3" t="s">
        <v>24</v>
      </c>
    </row>
    <row r="6" spans="2:8" s="1" customFormat="1" ht="17.25" customHeight="1" thickBot="1">
      <c r="B6" s="61">
        <v>1</v>
      </c>
      <c r="C6" s="62"/>
      <c r="D6" s="63">
        <v>3</v>
      </c>
      <c r="E6" s="63"/>
      <c r="F6" s="62">
        <v>4</v>
      </c>
      <c r="G6" s="62">
        <v>5</v>
      </c>
      <c r="H6" s="64">
        <v>6</v>
      </c>
    </row>
    <row r="7" spans="2:8" s="1" customFormat="1" ht="23.25" customHeight="1" thickBot="1">
      <c r="B7" s="174" t="s">
        <v>10</v>
      </c>
      <c r="C7" s="175"/>
      <c r="D7" s="175"/>
      <c r="E7" s="175"/>
      <c r="F7" s="175"/>
      <c r="G7" s="175"/>
      <c r="H7" s="176"/>
    </row>
    <row r="8" spans="2:8" s="1" customFormat="1" ht="75" customHeight="1">
      <c r="B8" s="75" t="s">
        <v>30</v>
      </c>
      <c r="C8" s="55">
        <v>5000</v>
      </c>
      <c r="D8" s="77" t="s">
        <v>65</v>
      </c>
      <c r="E8" s="77">
        <v>2210</v>
      </c>
      <c r="F8" s="55" t="s">
        <v>17</v>
      </c>
      <c r="G8" s="79" t="s">
        <v>31</v>
      </c>
      <c r="H8" s="5"/>
    </row>
    <row r="9" spans="2:8" s="1" customFormat="1" ht="71.25" customHeight="1" thickBot="1">
      <c r="B9" s="40" t="s">
        <v>84</v>
      </c>
      <c r="C9" s="65">
        <v>5539.2</v>
      </c>
      <c r="D9" s="14" t="s">
        <v>85</v>
      </c>
      <c r="E9" s="14">
        <v>2210</v>
      </c>
      <c r="F9" s="65" t="s">
        <v>17</v>
      </c>
      <c r="G9" s="15" t="s">
        <v>31</v>
      </c>
      <c r="H9" s="16"/>
    </row>
    <row r="10" spans="2:8" s="1" customFormat="1" ht="45" customHeight="1" hidden="1">
      <c r="B10" s="71"/>
      <c r="C10" s="74"/>
      <c r="D10" s="26"/>
      <c r="E10" s="26"/>
      <c r="F10" s="71"/>
      <c r="G10" s="69"/>
      <c r="H10" s="8"/>
    </row>
    <row r="11" spans="2:8" s="1" customFormat="1" ht="54.75" customHeight="1" hidden="1">
      <c r="B11" s="4"/>
      <c r="C11" s="78"/>
      <c r="D11" s="7"/>
      <c r="E11" s="7"/>
      <c r="F11" s="4"/>
      <c r="G11" s="80"/>
      <c r="H11" s="8"/>
    </row>
    <row r="12" spans="2:8" s="1" customFormat="1" ht="54.75" customHeight="1" hidden="1" thickBot="1">
      <c r="B12" s="9"/>
      <c r="C12" s="78"/>
      <c r="D12" s="7"/>
      <c r="E12" s="7"/>
      <c r="F12" s="78"/>
      <c r="G12" s="80"/>
      <c r="H12" s="8"/>
    </row>
    <row r="13" spans="2:8" s="2" customFormat="1" ht="17.25" customHeight="1" thickBot="1">
      <c r="B13" s="70" t="s">
        <v>0</v>
      </c>
      <c r="C13" s="10">
        <f>SUM(C8:C12)</f>
        <v>10539.2</v>
      </c>
      <c r="D13" s="10">
        <f>C13</f>
        <v>10539.2</v>
      </c>
      <c r="E13" s="10"/>
      <c r="F13" s="11"/>
      <c r="G13" s="12"/>
      <c r="H13" s="13"/>
    </row>
    <row r="14" spans="2:8" s="1" customFormat="1" ht="20.25" customHeight="1" thickBot="1">
      <c r="B14" s="174" t="s">
        <v>1</v>
      </c>
      <c r="C14" s="175"/>
      <c r="D14" s="175"/>
      <c r="E14" s="175"/>
      <c r="F14" s="175"/>
      <c r="G14" s="175"/>
      <c r="H14" s="176"/>
    </row>
    <row r="15" spans="2:8" s="1" customFormat="1" ht="84.75" customHeight="1">
      <c r="B15" s="82" t="s">
        <v>26</v>
      </c>
      <c r="C15" s="119">
        <v>14220</v>
      </c>
      <c r="D15" s="119" t="s">
        <v>28</v>
      </c>
      <c r="E15" s="119">
        <v>2240</v>
      </c>
      <c r="F15" s="119" t="s">
        <v>17</v>
      </c>
      <c r="G15" s="119" t="s">
        <v>14</v>
      </c>
      <c r="H15" s="5"/>
    </row>
    <row r="16" spans="2:8" s="1" customFormat="1" ht="84.75" customHeight="1">
      <c r="B16" s="67" t="s">
        <v>32</v>
      </c>
      <c r="C16" s="120">
        <v>1727.5</v>
      </c>
      <c r="D16" s="120" t="s">
        <v>59</v>
      </c>
      <c r="E16" s="120">
        <v>2240</v>
      </c>
      <c r="F16" s="120" t="s">
        <v>17</v>
      </c>
      <c r="G16" s="68" t="s">
        <v>31</v>
      </c>
      <c r="H16" s="6"/>
    </row>
    <row r="17" spans="2:8" s="1" customFormat="1" ht="84.75" customHeight="1">
      <c r="B17" s="133" t="s">
        <v>33</v>
      </c>
      <c r="C17" s="137">
        <v>1186.88</v>
      </c>
      <c r="D17" s="137" t="s">
        <v>127</v>
      </c>
      <c r="E17" s="137">
        <v>2240</v>
      </c>
      <c r="F17" s="137" t="s">
        <v>17</v>
      </c>
      <c r="G17" s="142" t="s">
        <v>106</v>
      </c>
      <c r="H17" s="6"/>
    </row>
    <row r="18" spans="2:8" s="1" customFormat="1" ht="84.75" customHeight="1">
      <c r="B18" s="133" t="s">
        <v>34</v>
      </c>
      <c r="C18" s="137">
        <v>583.45</v>
      </c>
      <c r="D18" s="137" t="s">
        <v>60</v>
      </c>
      <c r="E18" s="137">
        <v>2240</v>
      </c>
      <c r="F18" s="137" t="s">
        <v>17</v>
      </c>
      <c r="G18" s="142" t="s">
        <v>31</v>
      </c>
      <c r="H18" s="6"/>
    </row>
    <row r="19" spans="2:8" s="1" customFormat="1" ht="112.5" customHeight="1">
      <c r="B19" s="133" t="s">
        <v>35</v>
      </c>
      <c r="C19" s="137">
        <v>2998.07</v>
      </c>
      <c r="D19" s="137" t="s">
        <v>61</v>
      </c>
      <c r="E19" s="137">
        <v>2240</v>
      </c>
      <c r="F19" s="137" t="s">
        <v>17</v>
      </c>
      <c r="G19" s="142" t="s">
        <v>31</v>
      </c>
      <c r="H19" s="6"/>
    </row>
    <row r="20" spans="2:8" s="1" customFormat="1" ht="88.5" customHeight="1">
      <c r="B20" s="133" t="s">
        <v>36</v>
      </c>
      <c r="C20" s="137">
        <v>106.3</v>
      </c>
      <c r="D20" s="137" t="s">
        <v>62</v>
      </c>
      <c r="E20" s="137">
        <v>2240</v>
      </c>
      <c r="F20" s="137" t="s">
        <v>17</v>
      </c>
      <c r="G20" s="142" t="s">
        <v>31</v>
      </c>
      <c r="H20" s="6"/>
    </row>
    <row r="21" spans="2:8" s="1" customFormat="1" ht="107.25" customHeight="1">
      <c r="B21" s="133" t="s">
        <v>37</v>
      </c>
      <c r="C21" s="135">
        <v>360</v>
      </c>
      <c r="D21" s="137" t="s">
        <v>63</v>
      </c>
      <c r="E21" s="137">
        <v>2240</v>
      </c>
      <c r="F21" s="137" t="s">
        <v>17</v>
      </c>
      <c r="G21" s="142" t="s">
        <v>106</v>
      </c>
      <c r="H21" s="6"/>
    </row>
    <row r="22" spans="2:8" s="1" customFormat="1" ht="107.25" customHeight="1">
      <c r="B22" s="67" t="s">
        <v>75</v>
      </c>
      <c r="C22" s="120">
        <v>10786.49</v>
      </c>
      <c r="D22" s="120" t="s">
        <v>77</v>
      </c>
      <c r="E22" s="83">
        <v>2240</v>
      </c>
      <c r="F22" s="84" t="s">
        <v>17</v>
      </c>
      <c r="G22" s="142" t="s">
        <v>31</v>
      </c>
      <c r="H22" s="6"/>
    </row>
    <row r="23" spans="2:8" s="1" customFormat="1" ht="107.25" customHeight="1">
      <c r="B23" s="67" t="s">
        <v>76</v>
      </c>
      <c r="C23" s="120">
        <v>61732.8</v>
      </c>
      <c r="D23" s="120" t="s">
        <v>78</v>
      </c>
      <c r="E23" s="83">
        <v>2240</v>
      </c>
      <c r="F23" s="84" t="s">
        <v>17</v>
      </c>
      <c r="G23" s="142" t="s">
        <v>31</v>
      </c>
      <c r="H23" s="6"/>
    </row>
    <row r="24" spans="2:8" s="1" customFormat="1" ht="70.5" customHeight="1">
      <c r="B24" s="67" t="s">
        <v>38</v>
      </c>
      <c r="C24" s="120">
        <v>196.98</v>
      </c>
      <c r="D24" s="120" t="s">
        <v>64</v>
      </c>
      <c r="E24" s="120">
        <v>2240</v>
      </c>
      <c r="F24" s="120" t="s">
        <v>17</v>
      </c>
      <c r="G24" s="142" t="s">
        <v>31</v>
      </c>
      <c r="H24" s="6"/>
    </row>
    <row r="25" spans="2:8" s="1" customFormat="1" ht="84.75" customHeight="1">
      <c r="B25" s="67" t="s">
        <v>39</v>
      </c>
      <c r="C25" s="29">
        <v>197</v>
      </c>
      <c r="D25" s="120" t="s">
        <v>79</v>
      </c>
      <c r="E25" s="120">
        <v>2240</v>
      </c>
      <c r="F25" s="120" t="s">
        <v>17</v>
      </c>
      <c r="G25" s="68" t="s">
        <v>31</v>
      </c>
      <c r="H25" s="6"/>
    </row>
    <row r="26" spans="2:8" s="1" customFormat="1" ht="84.75" customHeight="1">
      <c r="B26" s="67" t="s">
        <v>40</v>
      </c>
      <c r="C26" s="120">
        <v>151.96</v>
      </c>
      <c r="D26" s="120" t="s">
        <v>67</v>
      </c>
      <c r="E26" s="120">
        <v>2240</v>
      </c>
      <c r="F26" s="120" t="s">
        <v>17</v>
      </c>
      <c r="G26" s="68" t="s">
        <v>31</v>
      </c>
      <c r="H26" s="6"/>
    </row>
    <row r="27" spans="2:8" s="1" customFormat="1" ht="84.75" customHeight="1">
      <c r="B27" s="67" t="s">
        <v>41</v>
      </c>
      <c r="C27" s="120">
        <v>196.98</v>
      </c>
      <c r="D27" s="120" t="s">
        <v>66</v>
      </c>
      <c r="E27" s="120">
        <v>2240</v>
      </c>
      <c r="F27" s="120" t="s">
        <v>17</v>
      </c>
      <c r="G27" s="68" t="s">
        <v>31</v>
      </c>
      <c r="H27" s="6"/>
    </row>
    <row r="28" spans="2:8" s="1" customFormat="1" ht="84.75" customHeight="1">
      <c r="B28" s="67" t="s">
        <v>42</v>
      </c>
      <c r="C28" s="120">
        <v>151.96</v>
      </c>
      <c r="D28" s="120" t="s">
        <v>68</v>
      </c>
      <c r="E28" s="120">
        <v>2240</v>
      </c>
      <c r="F28" s="120" t="s">
        <v>17</v>
      </c>
      <c r="G28" s="68" t="s">
        <v>31</v>
      </c>
      <c r="H28" s="6"/>
    </row>
    <row r="29" spans="2:8" s="1" customFormat="1" ht="84.75" customHeight="1">
      <c r="B29" s="67" t="s">
        <v>43</v>
      </c>
      <c r="C29" s="120">
        <v>151.96</v>
      </c>
      <c r="D29" s="120" t="s">
        <v>68</v>
      </c>
      <c r="E29" s="120">
        <v>2240</v>
      </c>
      <c r="F29" s="120" t="s">
        <v>17</v>
      </c>
      <c r="G29" s="68" t="s">
        <v>31</v>
      </c>
      <c r="H29" s="6"/>
    </row>
    <row r="30" spans="2:8" s="1" customFormat="1" ht="84.75" customHeight="1">
      <c r="B30" s="67" t="s">
        <v>44</v>
      </c>
      <c r="C30" s="120">
        <v>151.96</v>
      </c>
      <c r="D30" s="120" t="s">
        <v>68</v>
      </c>
      <c r="E30" s="120">
        <v>2240</v>
      </c>
      <c r="F30" s="120" t="s">
        <v>17</v>
      </c>
      <c r="G30" s="68" t="s">
        <v>31</v>
      </c>
      <c r="H30" s="6"/>
    </row>
    <row r="31" spans="2:8" s="1" customFormat="1" ht="84.75" customHeight="1">
      <c r="B31" s="67" t="s">
        <v>45</v>
      </c>
      <c r="C31" s="120">
        <v>196.98</v>
      </c>
      <c r="D31" s="120" t="s">
        <v>64</v>
      </c>
      <c r="E31" s="120">
        <v>2240</v>
      </c>
      <c r="F31" s="120" t="s">
        <v>17</v>
      </c>
      <c r="G31" s="68" t="s">
        <v>31</v>
      </c>
      <c r="H31" s="6"/>
    </row>
    <row r="32" spans="2:8" s="1" customFormat="1" ht="84.75" customHeight="1">
      <c r="B32" s="67" t="s">
        <v>46</v>
      </c>
      <c r="C32" s="120">
        <v>196.98</v>
      </c>
      <c r="D32" s="120" t="s">
        <v>64</v>
      </c>
      <c r="E32" s="120">
        <v>2240</v>
      </c>
      <c r="F32" s="120" t="s">
        <v>17</v>
      </c>
      <c r="G32" s="68" t="s">
        <v>31</v>
      </c>
      <c r="H32" s="6"/>
    </row>
    <row r="33" spans="2:8" s="1" customFormat="1" ht="84.75" customHeight="1">
      <c r="B33" s="67" t="s">
        <v>47</v>
      </c>
      <c r="C33" s="29">
        <v>197</v>
      </c>
      <c r="D33" s="120" t="s">
        <v>79</v>
      </c>
      <c r="E33" s="120">
        <v>2240</v>
      </c>
      <c r="F33" s="120" t="s">
        <v>17</v>
      </c>
      <c r="G33" s="68" t="s">
        <v>31</v>
      </c>
      <c r="H33" s="6"/>
    </row>
    <row r="34" spans="2:8" s="1" customFormat="1" ht="84.75" customHeight="1">
      <c r="B34" s="67" t="s">
        <v>48</v>
      </c>
      <c r="C34" s="120">
        <v>196.98</v>
      </c>
      <c r="D34" s="120" t="s">
        <v>64</v>
      </c>
      <c r="E34" s="120">
        <v>2240</v>
      </c>
      <c r="F34" s="120" t="s">
        <v>17</v>
      </c>
      <c r="G34" s="68" t="s">
        <v>31</v>
      </c>
      <c r="H34" s="6"/>
    </row>
    <row r="35" spans="2:8" s="1" customFormat="1" ht="84.75" customHeight="1">
      <c r="B35" s="133" t="s">
        <v>108</v>
      </c>
      <c r="C35" s="137">
        <v>197</v>
      </c>
      <c r="D35" s="137" t="s">
        <v>107</v>
      </c>
      <c r="E35" s="137">
        <v>2240</v>
      </c>
      <c r="F35" s="137" t="s">
        <v>17</v>
      </c>
      <c r="G35" s="142" t="s">
        <v>106</v>
      </c>
      <c r="H35" s="122"/>
    </row>
    <row r="36" spans="2:8" s="1" customFormat="1" ht="84.75" customHeight="1">
      <c r="B36" s="156" t="s">
        <v>49</v>
      </c>
      <c r="C36" s="160">
        <v>151.96</v>
      </c>
      <c r="D36" s="160" t="s">
        <v>69</v>
      </c>
      <c r="E36" s="160">
        <v>2240</v>
      </c>
      <c r="F36" s="160" t="s">
        <v>17</v>
      </c>
      <c r="G36" s="166" t="s">
        <v>31</v>
      </c>
      <c r="H36" s="6"/>
    </row>
    <row r="37" spans="2:8" s="1" customFormat="1" ht="84.75" customHeight="1">
      <c r="B37" s="67" t="s">
        <v>50</v>
      </c>
      <c r="C37" s="120">
        <v>196.98</v>
      </c>
      <c r="D37" s="120" t="s">
        <v>70</v>
      </c>
      <c r="E37" s="120">
        <v>2240</v>
      </c>
      <c r="F37" s="120" t="s">
        <v>17</v>
      </c>
      <c r="G37" s="68" t="s">
        <v>31</v>
      </c>
      <c r="H37" s="6"/>
    </row>
    <row r="38" spans="2:8" s="1" customFormat="1" ht="84.75" customHeight="1">
      <c r="B38" s="133" t="s">
        <v>51</v>
      </c>
      <c r="C38" s="137">
        <v>11196.36</v>
      </c>
      <c r="D38" s="137" t="s">
        <v>71</v>
      </c>
      <c r="E38" s="137">
        <v>2240</v>
      </c>
      <c r="F38" s="137" t="s">
        <v>17</v>
      </c>
      <c r="G38" s="131" t="s">
        <v>92</v>
      </c>
      <c r="H38" s="6"/>
    </row>
    <row r="39" spans="2:8" s="1" customFormat="1" ht="84.75" customHeight="1">
      <c r="B39" s="133" t="s">
        <v>109</v>
      </c>
      <c r="C39" s="137">
        <v>517.8</v>
      </c>
      <c r="D39" s="137" t="s">
        <v>104</v>
      </c>
      <c r="E39" s="137">
        <v>2240</v>
      </c>
      <c r="F39" s="137" t="s">
        <v>17</v>
      </c>
      <c r="G39" s="142" t="s">
        <v>106</v>
      </c>
      <c r="H39" s="122"/>
    </row>
    <row r="40" spans="2:8" s="1" customFormat="1" ht="84.75" customHeight="1">
      <c r="B40" s="67" t="s">
        <v>52</v>
      </c>
      <c r="C40" s="29">
        <v>409.2</v>
      </c>
      <c r="D40" s="120" t="s">
        <v>83</v>
      </c>
      <c r="E40" s="120">
        <v>2240</v>
      </c>
      <c r="F40" s="120" t="s">
        <v>17</v>
      </c>
      <c r="G40" s="68" t="s">
        <v>31</v>
      </c>
      <c r="H40" s="6"/>
    </row>
    <row r="41" spans="2:8" s="1" customFormat="1" ht="84.75" customHeight="1">
      <c r="B41" s="67" t="s">
        <v>53</v>
      </c>
      <c r="C41" s="29">
        <v>371.6</v>
      </c>
      <c r="D41" s="120" t="s">
        <v>80</v>
      </c>
      <c r="E41" s="120">
        <v>2240</v>
      </c>
      <c r="F41" s="120" t="s">
        <v>17</v>
      </c>
      <c r="G41" s="68" t="s">
        <v>31</v>
      </c>
      <c r="H41" s="6"/>
    </row>
    <row r="42" spans="2:8" s="1" customFormat="1" ht="74.25" customHeight="1">
      <c r="B42" s="118" t="s">
        <v>54</v>
      </c>
      <c r="C42" s="29">
        <v>371.6</v>
      </c>
      <c r="D42" s="7" t="s">
        <v>81</v>
      </c>
      <c r="E42" s="85">
        <v>2240</v>
      </c>
      <c r="F42" s="86" t="s">
        <v>17</v>
      </c>
      <c r="G42" s="68" t="s">
        <v>31</v>
      </c>
      <c r="H42" s="6"/>
    </row>
    <row r="43" spans="2:8" s="1" customFormat="1" ht="72" customHeight="1">
      <c r="B43" s="162" t="s">
        <v>55</v>
      </c>
      <c r="C43" s="160">
        <v>371.63</v>
      </c>
      <c r="D43" s="163" t="s">
        <v>74</v>
      </c>
      <c r="E43" s="164">
        <v>2240</v>
      </c>
      <c r="F43" s="165" t="s">
        <v>17</v>
      </c>
      <c r="G43" s="161" t="s">
        <v>31</v>
      </c>
      <c r="H43" s="6"/>
    </row>
    <row r="44" spans="2:8" s="1" customFormat="1" ht="88.5" customHeight="1">
      <c r="B44" s="133" t="s">
        <v>125</v>
      </c>
      <c r="C44" s="137">
        <v>480.2</v>
      </c>
      <c r="D44" s="140" t="s">
        <v>126</v>
      </c>
      <c r="E44" s="141">
        <v>2240</v>
      </c>
      <c r="F44" s="137" t="s">
        <v>17</v>
      </c>
      <c r="G44" s="131" t="s">
        <v>92</v>
      </c>
      <c r="H44" s="6"/>
    </row>
    <row r="45" spans="2:8" s="1" customFormat="1" ht="88.5" customHeight="1">
      <c r="B45" s="143" t="s">
        <v>113</v>
      </c>
      <c r="C45" s="137">
        <v>50</v>
      </c>
      <c r="D45" s="140" t="s">
        <v>118</v>
      </c>
      <c r="E45" s="141">
        <v>2240</v>
      </c>
      <c r="F45" s="137" t="s">
        <v>17</v>
      </c>
      <c r="G45" s="131" t="s">
        <v>92</v>
      </c>
      <c r="H45" s="6" t="s">
        <v>131</v>
      </c>
    </row>
    <row r="46" spans="2:8" s="1" customFormat="1" ht="88.5" customHeight="1">
      <c r="B46" s="144" t="s">
        <v>114</v>
      </c>
      <c r="C46" s="137">
        <v>7038.19</v>
      </c>
      <c r="D46" s="140" t="s">
        <v>119</v>
      </c>
      <c r="E46" s="141">
        <v>2240</v>
      </c>
      <c r="F46" s="137" t="s">
        <v>17</v>
      </c>
      <c r="G46" s="131" t="s">
        <v>92</v>
      </c>
      <c r="H46" s="6"/>
    </row>
    <row r="47" spans="2:8" s="1" customFormat="1" ht="88.5" customHeight="1">
      <c r="B47" s="144" t="s">
        <v>115</v>
      </c>
      <c r="C47" s="137">
        <v>2644.79</v>
      </c>
      <c r="D47" s="140" t="s">
        <v>120</v>
      </c>
      <c r="E47" s="141">
        <v>2240</v>
      </c>
      <c r="F47" s="137" t="s">
        <v>17</v>
      </c>
      <c r="G47" s="131" t="s">
        <v>92</v>
      </c>
      <c r="H47" s="6"/>
    </row>
    <row r="48" spans="2:8" s="1" customFormat="1" ht="88.5" customHeight="1">
      <c r="B48" s="144" t="s">
        <v>116</v>
      </c>
      <c r="C48" s="137">
        <v>2989.33</v>
      </c>
      <c r="D48" s="140" t="s">
        <v>121</v>
      </c>
      <c r="E48" s="141">
        <v>2240</v>
      </c>
      <c r="F48" s="137" t="s">
        <v>17</v>
      </c>
      <c r="G48" s="131" t="s">
        <v>92</v>
      </c>
      <c r="H48" s="6"/>
    </row>
    <row r="49" spans="2:8" s="1" customFormat="1" ht="88.5" customHeight="1">
      <c r="B49" s="144" t="s">
        <v>117</v>
      </c>
      <c r="C49" s="137">
        <v>346.72</v>
      </c>
      <c r="D49" s="140" t="s">
        <v>122</v>
      </c>
      <c r="E49" s="141">
        <v>2240</v>
      </c>
      <c r="F49" s="137" t="s">
        <v>17</v>
      </c>
      <c r="G49" s="138" t="s">
        <v>124</v>
      </c>
      <c r="H49" s="6"/>
    </row>
    <row r="50" spans="2:8" s="1" customFormat="1" ht="88.5" customHeight="1">
      <c r="B50" s="144" t="s">
        <v>117</v>
      </c>
      <c r="C50" s="137">
        <v>420.43</v>
      </c>
      <c r="D50" s="140" t="s">
        <v>123</v>
      </c>
      <c r="E50" s="141">
        <v>2240</v>
      </c>
      <c r="F50" s="137" t="s">
        <v>17</v>
      </c>
      <c r="G50" s="138" t="s">
        <v>124</v>
      </c>
      <c r="H50" s="6"/>
    </row>
    <row r="51" spans="2:8" s="1" customFormat="1" ht="82.5" customHeight="1">
      <c r="B51" s="67" t="s">
        <v>56</v>
      </c>
      <c r="C51" s="25">
        <v>371.6</v>
      </c>
      <c r="D51" s="29" t="s">
        <v>82</v>
      </c>
      <c r="E51" s="87">
        <v>2240</v>
      </c>
      <c r="F51" s="120" t="s">
        <v>17</v>
      </c>
      <c r="G51" s="121" t="s">
        <v>31</v>
      </c>
      <c r="H51" s="21"/>
    </row>
    <row r="52" spans="2:8" s="1" customFormat="1" ht="82.5" customHeight="1">
      <c r="B52" s="67" t="s">
        <v>57</v>
      </c>
      <c r="C52" s="22">
        <v>409.15</v>
      </c>
      <c r="D52" s="29" t="s">
        <v>72</v>
      </c>
      <c r="E52" s="87">
        <v>2240</v>
      </c>
      <c r="F52" s="120" t="s">
        <v>17</v>
      </c>
      <c r="G52" s="121" t="s">
        <v>31</v>
      </c>
      <c r="H52" s="21"/>
    </row>
    <row r="53" spans="2:8" s="1" customFormat="1" ht="82.5" customHeight="1">
      <c r="B53" s="133" t="s">
        <v>105</v>
      </c>
      <c r="C53" s="139" t="s">
        <v>110</v>
      </c>
      <c r="D53" s="135" t="s">
        <v>104</v>
      </c>
      <c r="E53" s="136">
        <v>2240</v>
      </c>
      <c r="F53" s="137" t="s">
        <v>17</v>
      </c>
      <c r="G53" s="138" t="s">
        <v>92</v>
      </c>
      <c r="H53" s="123"/>
    </row>
    <row r="54" spans="2:8" s="1" customFormat="1" ht="82.5" customHeight="1">
      <c r="B54" s="156" t="s">
        <v>58</v>
      </c>
      <c r="C54" s="157">
        <v>371.63</v>
      </c>
      <c r="D54" s="158" t="s">
        <v>73</v>
      </c>
      <c r="E54" s="159">
        <v>2240</v>
      </c>
      <c r="F54" s="160" t="s">
        <v>17</v>
      </c>
      <c r="G54" s="161" t="s">
        <v>31</v>
      </c>
      <c r="H54" s="21"/>
    </row>
    <row r="55" spans="2:8" s="1" customFormat="1" ht="122.25" customHeight="1">
      <c r="B55" s="133" t="s">
        <v>98</v>
      </c>
      <c r="C55" s="134">
        <v>6000</v>
      </c>
      <c r="D55" s="135" t="s">
        <v>130</v>
      </c>
      <c r="E55" s="136">
        <v>2240</v>
      </c>
      <c r="F55" s="137" t="s">
        <v>17</v>
      </c>
      <c r="G55" s="138" t="s">
        <v>92</v>
      </c>
      <c r="H55" s="21"/>
    </row>
    <row r="56" spans="2:8" s="1" customFormat="1" ht="81" customHeight="1">
      <c r="B56" s="126" t="s">
        <v>99</v>
      </c>
      <c r="C56" s="127">
        <v>517.8</v>
      </c>
      <c r="D56" s="128" t="s">
        <v>100</v>
      </c>
      <c r="E56" s="129">
        <v>2240</v>
      </c>
      <c r="F56" s="130" t="s">
        <v>17</v>
      </c>
      <c r="G56" s="131" t="s">
        <v>92</v>
      </c>
      <c r="H56" s="21"/>
    </row>
    <row r="57" spans="2:8" s="1" customFormat="1" ht="81" customHeight="1">
      <c r="B57" s="126" t="s">
        <v>101</v>
      </c>
      <c r="C57" s="127">
        <v>517.8</v>
      </c>
      <c r="D57" s="128" t="s">
        <v>100</v>
      </c>
      <c r="E57" s="129">
        <v>2240</v>
      </c>
      <c r="F57" s="130" t="s">
        <v>17</v>
      </c>
      <c r="G57" s="131" t="s">
        <v>92</v>
      </c>
      <c r="H57" s="21"/>
    </row>
    <row r="58" spans="2:8" s="1" customFormat="1" ht="84" customHeight="1">
      <c r="B58" s="126" t="s">
        <v>102</v>
      </c>
      <c r="C58" s="127">
        <v>517.8</v>
      </c>
      <c r="D58" s="128" t="s">
        <v>100</v>
      </c>
      <c r="E58" s="129">
        <v>2240</v>
      </c>
      <c r="F58" s="130" t="s">
        <v>17</v>
      </c>
      <c r="G58" s="131" t="s">
        <v>92</v>
      </c>
      <c r="H58" s="21"/>
    </row>
    <row r="59" spans="2:8" s="1" customFormat="1" ht="84" customHeight="1">
      <c r="B59" s="126" t="s">
        <v>111</v>
      </c>
      <c r="C59" s="130">
        <v>409.15</v>
      </c>
      <c r="D59" s="130" t="s">
        <v>112</v>
      </c>
      <c r="E59" s="130">
        <v>2240</v>
      </c>
      <c r="F59" s="130" t="s">
        <v>17</v>
      </c>
      <c r="G59" s="132" t="s">
        <v>31</v>
      </c>
      <c r="H59" s="21"/>
    </row>
    <row r="60" spans="2:8" s="1" customFormat="1" ht="104.25" customHeight="1" thickBot="1">
      <c r="B60" s="145" t="s">
        <v>103</v>
      </c>
      <c r="C60" s="146">
        <v>409.15</v>
      </c>
      <c r="D60" s="147" t="s">
        <v>100</v>
      </c>
      <c r="E60" s="148">
        <v>2240</v>
      </c>
      <c r="F60" s="149" t="s">
        <v>17</v>
      </c>
      <c r="G60" s="150" t="s">
        <v>92</v>
      </c>
      <c r="H60" s="33"/>
    </row>
    <row r="61" spans="2:8" s="2" customFormat="1" ht="18" thickBot="1">
      <c r="B61" s="59" t="s">
        <v>0</v>
      </c>
      <c r="C61" s="48">
        <f>SUM(C15:C60)</f>
        <v>132966.09999999998</v>
      </c>
      <c r="D61" s="48">
        <f>C61</f>
        <v>132966.09999999998</v>
      </c>
      <c r="E61" s="48"/>
      <c r="F61" s="49"/>
      <c r="G61" s="49"/>
      <c r="H61" s="60"/>
    </row>
    <row r="62" spans="2:8" s="1" customFormat="1" ht="15.75" customHeight="1" thickBot="1">
      <c r="B62" s="177" t="s">
        <v>13</v>
      </c>
      <c r="C62" s="178"/>
      <c r="D62" s="178"/>
      <c r="E62" s="178"/>
      <c r="F62" s="178"/>
      <c r="G62" s="178"/>
      <c r="H62" s="179"/>
    </row>
    <row r="63" spans="2:8" s="1" customFormat="1" ht="58.5" customHeight="1" hidden="1">
      <c r="B63" s="192"/>
      <c r="C63" s="71"/>
      <c r="D63" s="88"/>
      <c r="E63" s="88"/>
      <c r="F63" s="192"/>
      <c r="G63" s="194"/>
      <c r="H63" s="18"/>
    </row>
    <row r="64" spans="2:8" s="1" customFormat="1" ht="39" customHeight="1" hidden="1">
      <c r="B64" s="193"/>
      <c r="C64" s="71"/>
      <c r="D64" s="89"/>
      <c r="E64" s="90"/>
      <c r="F64" s="193"/>
      <c r="G64" s="195"/>
      <c r="H64" s="18"/>
    </row>
    <row r="65" spans="2:8" s="1" customFormat="1" ht="16.5" hidden="1">
      <c r="B65" s="78"/>
      <c r="C65" s="78"/>
      <c r="D65" s="78"/>
      <c r="E65" s="78"/>
      <c r="F65" s="78"/>
      <c r="G65" s="80"/>
      <c r="H65" s="21"/>
    </row>
    <row r="66" spans="2:8" s="1" customFormat="1" ht="15.75" customHeight="1" hidden="1">
      <c r="B66" s="196"/>
      <c r="C66" s="22"/>
      <c r="D66" s="7"/>
      <c r="E66" s="23"/>
      <c r="F66" s="199"/>
      <c r="G66" s="206"/>
      <c r="H66" s="21"/>
    </row>
    <row r="67" spans="2:8" s="1" customFormat="1" ht="15.75" customHeight="1" hidden="1">
      <c r="B67" s="197"/>
      <c r="C67" s="22"/>
      <c r="D67" s="7"/>
      <c r="E67" s="24"/>
      <c r="F67" s="200"/>
      <c r="G67" s="207"/>
      <c r="H67" s="21"/>
    </row>
    <row r="68" spans="2:8" s="1" customFormat="1" ht="15.75" customHeight="1" hidden="1">
      <c r="B68" s="197"/>
      <c r="C68" s="22"/>
      <c r="D68" s="7"/>
      <c r="E68" s="24"/>
      <c r="F68" s="200"/>
      <c r="G68" s="207"/>
      <c r="H68" s="21"/>
    </row>
    <row r="69" spans="2:8" s="1" customFormat="1" ht="15.75" customHeight="1" hidden="1">
      <c r="B69" s="197"/>
      <c r="C69" s="22"/>
      <c r="D69" s="7"/>
      <c r="E69" s="24"/>
      <c r="F69" s="200"/>
      <c r="G69" s="207"/>
      <c r="H69" s="21"/>
    </row>
    <row r="70" spans="2:8" s="1" customFormat="1" ht="15.75" customHeight="1" hidden="1">
      <c r="B70" s="197"/>
      <c r="C70" s="25"/>
      <c r="D70" s="7"/>
      <c r="E70" s="24"/>
      <c r="F70" s="200"/>
      <c r="G70" s="207"/>
      <c r="H70" s="21"/>
    </row>
    <row r="71" spans="2:8" s="1" customFormat="1" ht="15.75" customHeight="1" hidden="1">
      <c r="B71" s="198"/>
      <c r="C71" s="22"/>
      <c r="D71" s="7"/>
      <c r="E71" s="26"/>
      <c r="F71" s="201"/>
      <c r="G71" s="195"/>
      <c r="H71" s="21"/>
    </row>
    <row r="72" spans="2:8" s="1" customFormat="1" ht="16.5" hidden="1">
      <c r="B72" s="71"/>
      <c r="C72" s="22"/>
      <c r="D72" s="74"/>
      <c r="E72" s="74"/>
      <c r="F72" s="78"/>
      <c r="G72" s="80"/>
      <c r="H72" s="21"/>
    </row>
    <row r="73" spans="2:8" s="1" customFormat="1" ht="16.5" hidden="1">
      <c r="B73" s="71"/>
      <c r="C73" s="22"/>
      <c r="D73" s="74"/>
      <c r="E73" s="74"/>
      <c r="F73" s="78"/>
      <c r="G73" s="80"/>
      <c r="H73" s="21"/>
    </row>
    <row r="74" spans="2:8" s="1" customFormat="1" ht="16.5" hidden="1">
      <c r="B74" s="71"/>
      <c r="C74" s="22"/>
      <c r="D74" s="74"/>
      <c r="E74" s="74"/>
      <c r="F74" s="78"/>
      <c r="G74" s="80"/>
      <c r="H74" s="21"/>
    </row>
    <row r="75" spans="2:8" s="1" customFormat="1" ht="16.5" hidden="1">
      <c r="B75" s="71"/>
      <c r="C75" s="22"/>
      <c r="D75" s="74"/>
      <c r="E75" s="74"/>
      <c r="F75" s="78"/>
      <c r="G75" s="80"/>
      <c r="H75" s="21"/>
    </row>
    <row r="76" spans="2:8" s="1" customFormat="1" ht="17.25" hidden="1" thickBot="1">
      <c r="B76" s="27"/>
      <c r="C76" s="22"/>
      <c r="D76" s="74"/>
      <c r="E76" s="74"/>
      <c r="F76" s="78"/>
      <c r="G76" s="80"/>
      <c r="H76" s="21"/>
    </row>
    <row r="77" spans="2:8" s="2" customFormat="1" ht="18" hidden="1" thickBot="1">
      <c r="B77" s="70" t="s">
        <v>0</v>
      </c>
      <c r="C77" s="19">
        <f>SUM(C63:C76)</f>
        <v>0</v>
      </c>
      <c r="D77" s="19">
        <f>C77</f>
        <v>0</v>
      </c>
      <c r="E77" s="19"/>
      <c r="F77" s="12"/>
      <c r="G77" s="12"/>
      <c r="H77" s="28"/>
    </row>
    <row r="78" spans="2:8" s="1" customFormat="1" ht="18" thickBot="1">
      <c r="B78" s="174" t="s">
        <v>4</v>
      </c>
      <c r="C78" s="175"/>
      <c r="D78" s="175"/>
      <c r="E78" s="175"/>
      <c r="F78" s="175"/>
      <c r="G78" s="175"/>
      <c r="H78" s="176"/>
    </row>
    <row r="79" spans="2:8" s="1" customFormat="1" ht="49.5">
      <c r="B79" s="152" t="s">
        <v>91</v>
      </c>
      <c r="C79" s="95">
        <v>992.2</v>
      </c>
      <c r="D79" s="125" t="s">
        <v>94</v>
      </c>
      <c r="E79" s="167">
        <v>2272</v>
      </c>
      <c r="F79" s="153" t="s">
        <v>17</v>
      </c>
      <c r="G79" s="154" t="s">
        <v>92</v>
      </c>
      <c r="H79" s="39"/>
    </row>
    <row r="80" spans="2:8" s="1" customFormat="1" ht="50.25" thickBot="1">
      <c r="B80" s="40" t="s">
        <v>93</v>
      </c>
      <c r="C80" s="32">
        <v>2437.6</v>
      </c>
      <c r="D80" s="168" t="s">
        <v>95</v>
      </c>
      <c r="E80" s="169">
        <v>2272</v>
      </c>
      <c r="F80" s="14" t="s">
        <v>17</v>
      </c>
      <c r="G80" s="15" t="s">
        <v>92</v>
      </c>
      <c r="H80" s="33"/>
    </row>
    <row r="81" spans="2:8" s="1" customFormat="1" ht="16.5" hidden="1">
      <c r="B81" s="66"/>
      <c r="C81" s="17"/>
      <c r="D81" s="124"/>
      <c r="E81" s="124"/>
      <c r="F81" s="155"/>
      <c r="G81" s="69"/>
      <c r="H81" s="18"/>
    </row>
    <row r="82" spans="2:8" s="1" customFormat="1" ht="16.5" hidden="1">
      <c r="B82" s="66"/>
      <c r="C82" s="22"/>
      <c r="D82" s="29"/>
      <c r="E82" s="29"/>
      <c r="F82" s="78"/>
      <c r="G82" s="69"/>
      <c r="H82" s="21"/>
    </row>
    <row r="83" spans="2:8" s="1" customFormat="1" ht="32.25" customHeight="1" hidden="1" thickBot="1">
      <c r="B83" s="30"/>
      <c r="C83" s="31"/>
      <c r="D83" s="32"/>
      <c r="E83" s="32"/>
      <c r="F83" s="14"/>
      <c r="G83" s="15"/>
      <c r="H83" s="33"/>
    </row>
    <row r="84" spans="2:8" s="1" customFormat="1" ht="32.25" customHeight="1" thickBot="1">
      <c r="B84" s="34" t="s">
        <v>0</v>
      </c>
      <c r="C84" s="35">
        <f>SUM(C79:C83)</f>
        <v>3429.8</v>
      </c>
      <c r="D84" s="35">
        <f>C84</f>
        <v>3429.8</v>
      </c>
      <c r="E84" s="35"/>
      <c r="F84" s="36"/>
      <c r="G84" s="36"/>
      <c r="H84" s="37"/>
    </row>
    <row r="85" spans="2:8" s="1" customFormat="1" ht="32.25" customHeight="1" hidden="1" thickBot="1">
      <c r="B85" s="174" t="s">
        <v>5</v>
      </c>
      <c r="C85" s="175"/>
      <c r="D85" s="175"/>
      <c r="E85" s="175"/>
      <c r="F85" s="175"/>
      <c r="G85" s="175"/>
      <c r="H85" s="176"/>
    </row>
    <row r="86" spans="2:8" s="1" customFormat="1" ht="32.25" customHeight="1" hidden="1">
      <c r="B86" s="186"/>
      <c r="C86" s="38"/>
      <c r="D86" s="77"/>
      <c r="E86" s="77"/>
      <c r="F86" s="188"/>
      <c r="G86" s="190"/>
      <c r="H86" s="39"/>
    </row>
    <row r="87" spans="2:8" s="1" customFormat="1" ht="32.25" customHeight="1" hidden="1">
      <c r="B87" s="187"/>
      <c r="C87" s="22"/>
      <c r="D87" s="78"/>
      <c r="E87" s="78"/>
      <c r="F87" s="189"/>
      <c r="G87" s="191"/>
      <c r="H87" s="21"/>
    </row>
    <row r="88" spans="2:8" s="1" customFormat="1" ht="15.75" customHeight="1" hidden="1">
      <c r="B88" s="187"/>
      <c r="C88" s="22"/>
      <c r="D88" s="78"/>
      <c r="E88" s="78"/>
      <c r="F88" s="189"/>
      <c r="G88" s="191"/>
      <c r="H88" s="21"/>
    </row>
    <row r="89" spans="2:8" s="1" customFormat="1" ht="15.75" customHeight="1" hidden="1">
      <c r="B89" s="187"/>
      <c r="C89" s="22"/>
      <c r="D89" s="78"/>
      <c r="E89" s="78"/>
      <c r="F89" s="189"/>
      <c r="G89" s="191"/>
      <c r="H89" s="21"/>
    </row>
    <row r="90" spans="2:8" s="1" customFormat="1" ht="15.75" customHeight="1" hidden="1">
      <c r="B90" s="187"/>
      <c r="C90" s="22"/>
      <c r="D90" s="78"/>
      <c r="E90" s="78"/>
      <c r="F90" s="189"/>
      <c r="G90" s="191"/>
      <c r="H90" s="21"/>
    </row>
    <row r="91" spans="2:8" s="1" customFormat="1" ht="15.75" customHeight="1" hidden="1">
      <c r="B91" s="187"/>
      <c r="C91" s="22"/>
      <c r="D91" s="78"/>
      <c r="E91" s="78"/>
      <c r="F91" s="189"/>
      <c r="G91" s="191"/>
      <c r="H91" s="21"/>
    </row>
    <row r="92" spans="2:8" s="1" customFormat="1" ht="15.75" customHeight="1" hidden="1">
      <c r="B92" s="187"/>
      <c r="C92" s="22"/>
      <c r="D92" s="78"/>
      <c r="E92" s="78"/>
      <c r="F92" s="189"/>
      <c r="G92" s="191"/>
      <c r="H92" s="21"/>
    </row>
    <row r="93" spans="2:8" s="1" customFormat="1" ht="15.75" customHeight="1" hidden="1">
      <c r="B93" s="187"/>
      <c r="C93" s="22"/>
      <c r="D93" s="78"/>
      <c r="E93" s="78"/>
      <c r="F93" s="189"/>
      <c r="G93" s="191"/>
      <c r="H93" s="21"/>
    </row>
    <row r="94" spans="2:8" s="1" customFormat="1" ht="15.75" customHeight="1" hidden="1">
      <c r="B94" s="187"/>
      <c r="C94" s="22"/>
      <c r="D94" s="78"/>
      <c r="E94" s="78"/>
      <c r="F94" s="189"/>
      <c r="G94" s="191"/>
      <c r="H94" s="21"/>
    </row>
    <row r="95" spans="2:8" s="1" customFormat="1" ht="15.75" customHeight="1" hidden="1">
      <c r="B95" s="187"/>
      <c r="C95" s="22"/>
      <c r="D95" s="78"/>
      <c r="E95" s="78"/>
      <c r="F95" s="189"/>
      <c r="G95" s="191"/>
      <c r="H95" s="21"/>
    </row>
    <row r="96" spans="2:8" s="1" customFormat="1" ht="15.75" customHeight="1" hidden="1">
      <c r="B96" s="187"/>
      <c r="C96" s="22"/>
      <c r="D96" s="78"/>
      <c r="E96" s="78"/>
      <c r="F96" s="189"/>
      <c r="G96" s="191"/>
      <c r="H96" s="21"/>
    </row>
    <row r="97" spans="2:8" s="1" customFormat="1" ht="15.75" customHeight="1" hidden="1">
      <c r="B97" s="187"/>
      <c r="C97" s="22"/>
      <c r="D97" s="78"/>
      <c r="E97" s="78"/>
      <c r="F97" s="189"/>
      <c r="G97" s="191"/>
      <c r="H97" s="21"/>
    </row>
    <row r="98" spans="2:8" s="1" customFormat="1" ht="15.75" customHeight="1" hidden="1">
      <c r="B98" s="187"/>
      <c r="C98" s="22"/>
      <c r="D98" s="78"/>
      <c r="E98" s="78"/>
      <c r="F98" s="189"/>
      <c r="G98" s="191"/>
      <c r="H98" s="21"/>
    </row>
    <row r="99" spans="2:8" s="1" customFormat="1" ht="15.75" customHeight="1" hidden="1">
      <c r="B99" s="187"/>
      <c r="C99" s="22"/>
      <c r="D99" s="78"/>
      <c r="E99" s="78"/>
      <c r="F99" s="189"/>
      <c r="G99" s="191"/>
      <c r="H99" s="21"/>
    </row>
    <row r="100" spans="2:8" s="1" customFormat="1" ht="15.75" customHeight="1" hidden="1">
      <c r="B100" s="187"/>
      <c r="C100" s="22"/>
      <c r="D100" s="78"/>
      <c r="E100" s="78"/>
      <c r="F100" s="189"/>
      <c r="G100" s="191"/>
      <c r="H100" s="21"/>
    </row>
    <row r="101" spans="2:8" s="1" customFormat="1" ht="15.75" customHeight="1" hidden="1">
      <c r="B101" s="187"/>
      <c r="C101" s="22"/>
      <c r="D101" s="78"/>
      <c r="E101" s="78"/>
      <c r="F101" s="189"/>
      <c r="G101" s="191"/>
      <c r="H101" s="21"/>
    </row>
    <row r="102" spans="2:8" s="1" customFormat="1" ht="15.75" customHeight="1" hidden="1">
      <c r="B102" s="187"/>
      <c r="C102" s="22"/>
      <c r="D102" s="78"/>
      <c r="E102" s="78"/>
      <c r="F102" s="189"/>
      <c r="G102" s="191"/>
      <c r="H102" s="21"/>
    </row>
    <row r="103" spans="2:8" s="1" customFormat="1" ht="15.75" customHeight="1" hidden="1">
      <c r="B103" s="187"/>
      <c r="C103" s="22"/>
      <c r="D103" s="78"/>
      <c r="E103" s="78"/>
      <c r="F103" s="189"/>
      <c r="G103" s="191"/>
      <c r="H103" s="21"/>
    </row>
    <row r="104" spans="2:8" s="1" customFormat="1" ht="17.25" hidden="1" thickBot="1">
      <c r="B104" s="40"/>
      <c r="C104" s="31"/>
      <c r="D104" s="14"/>
      <c r="E104" s="14"/>
      <c r="F104" s="14"/>
      <c r="G104" s="15"/>
      <c r="H104" s="33"/>
    </row>
    <row r="105" spans="2:8" s="1" customFormat="1" ht="17.25" hidden="1" thickBot="1">
      <c r="B105" s="41"/>
      <c r="C105" s="42"/>
      <c r="D105" s="43"/>
      <c r="E105" s="43"/>
      <c r="F105" s="44"/>
      <c r="G105" s="45"/>
      <c r="H105" s="46"/>
    </row>
    <row r="106" spans="2:8" s="2" customFormat="1" ht="18" hidden="1" thickBot="1">
      <c r="B106" s="47" t="s">
        <v>0</v>
      </c>
      <c r="C106" s="48">
        <f>SUM(C86:C105)</f>
        <v>0</v>
      </c>
      <c r="D106" s="48">
        <f>C106</f>
        <v>0</v>
      </c>
      <c r="E106" s="48"/>
      <c r="F106" s="49"/>
      <c r="G106" s="49"/>
      <c r="H106" s="50"/>
    </row>
    <row r="107" spans="2:8" s="1" customFormat="1" ht="18" hidden="1" thickBot="1">
      <c r="B107" s="177" t="s">
        <v>6</v>
      </c>
      <c r="C107" s="178"/>
      <c r="D107" s="178"/>
      <c r="E107" s="178"/>
      <c r="F107" s="178"/>
      <c r="G107" s="178"/>
      <c r="H107" s="179"/>
    </row>
    <row r="108" spans="2:8" s="1" customFormat="1" ht="50.25" customHeight="1" hidden="1">
      <c r="B108" s="75"/>
      <c r="C108" s="71"/>
      <c r="D108" s="74"/>
      <c r="E108" s="74"/>
      <c r="F108" s="71"/>
      <c r="G108" s="69"/>
      <c r="H108" s="18"/>
    </row>
    <row r="109" spans="2:8" s="1" customFormat="1" ht="60" customHeight="1" hidden="1" thickBot="1">
      <c r="B109" s="51"/>
      <c r="C109" s="31"/>
      <c r="D109" s="32"/>
      <c r="E109" s="32"/>
      <c r="F109" s="14"/>
      <c r="G109" s="15"/>
      <c r="H109" s="16"/>
    </row>
    <row r="110" spans="2:8" s="2" customFormat="1" ht="25.5" customHeight="1" hidden="1" thickBot="1">
      <c r="B110" s="70" t="s">
        <v>0</v>
      </c>
      <c r="C110" s="19">
        <f>SUM(C108:C109)</f>
        <v>0</v>
      </c>
      <c r="D110" s="19">
        <f>C110</f>
        <v>0</v>
      </c>
      <c r="E110" s="19"/>
      <c r="F110" s="20"/>
      <c r="G110" s="20"/>
      <c r="H110" s="52"/>
    </row>
    <row r="111" spans="2:8" s="1" customFormat="1" ht="33.75" customHeight="1" thickBot="1">
      <c r="B111" s="177" t="s">
        <v>9</v>
      </c>
      <c r="C111" s="178"/>
      <c r="D111" s="178"/>
      <c r="E111" s="178"/>
      <c r="F111" s="178"/>
      <c r="G111" s="178"/>
      <c r="H111" s="179"/>
    </row>
    <row r="112" spans="2:8" s="1" customFormat="1" ht="66" customHeight="1" thickBot="1">
      <c r="B112" s="75" t="s">
        <v>96</v>
      </c>
      <c r="C112" s="17">
        <v>239.15</v>
      </c>
      <c r="D112" s="74" t="s">
        <v>97</v>
      </c>
      <c r="E112" s="74">
        <v>2275</v>
      </c>
      <c r="F112" s="78" t="s">
        <v>17</v>
      </c>
      <c r="G112" s="69" t="s">
        <v>92</v>
      </c>
      <c r="H112" s="18"/>
    </row>
    <row r="113" spans="2:8" s="1" customFormat="1" ht="56.25" customHeight="1" hidden="1" thickBot="1">
      <c r="B113" s="53"/>
      <c r="C113" s="54"/>
      <c r="D113" s="32"/>
      <c r="E113" s="32"/>
      <c r="F113" s="14"/>
      <c r="G113" s="15"/>
      <c r="H113" s="33"/>
    </row>
    <row r="114" spans="2:8" s="2" customFormat="1" ht="26.25" customHeight="1" thickBot="1">
      <c r="B114" s="70" t="s">
        <v>0</v>
      </c>
      <c r="C114" s="19">
        <f>SUM(C112:C113)</f>
        <v>239.15</v>
      </c>
      <c r="D114" s="19">
        <f>C114</f>
        <v>239.15</v>
      </c>
      <c r="E114" s="19"/>
      <c r="F114" s="20"/>
      <c r="G114" s="20"/>
      <c r="H114" s="52"/>
    </row>
    <row r="115" spans="2:8" s="1" customFormat="1" ht="24" customHeight="1" hidden="1" thickBot="1">
      <c r="B115" s="170" t="s">
        <v>15</v>
      </c>
      <c r="C115" s="171"/>
      <c r="D115" s="171"/>
      <c r="E115" s="171"/>
      <c r="F115" s="171"/>
      <c r="G115" s="171"/>
      <c r="H115" s="172"/>
    </row>
    <row r="116" spans="2:8" s="1" customFormat="1" ht="16.5" hidden="1">
      <c r="B116" s="75"/>
      <c r="C116" s="38"/>
      <c r="D116" s="77"/>
      <c r="E116" s="77"/>
      <c r="F116" s="55"/>
      <c r="G116" s="38"/>
      <c r="H116" s="5"/>
    </row>
    <row r="117" spans="2:8" s="1" customFormat="1" ht="16.5" hidden="1">
      <c r="B117" s="76"/>
      <c r="C117" s="22"/>
      <c r="D117" s="78"/>
      <c r="E117" s="78"/>
      <c r="F117" s="4"/>
      <c r="G117" s="22"/>
      <c r="H117" s="6"/>
    </row>
    <row r="118" spans="2:8" s="1" customFormat="1" ht="27" customHeight="1" hidden="1" thickBot="1">
      <c r="B118" s="56"/>
      <c r="C118" s="57"/>
      <c r="D118" s="58"/>
      <c r="E118" s="58"/>
      <c r="F118" s="73"/>
      <c r="G118" s="57"/>
      <c r="H118" s="3"/>
    </row>
    <row r="119" spans="2:8" s="2" customFormat="1" ht="21.75" customHeight="1" hidden="1" thickBot="1">
      <c r="B119" s="70" t="s">
        <v>0</v>
      </c>
      <c r="C119" s="19">
        <f>SUM(C116:C118)</f>
        <v>0</v>
      </c>
      <c r="D119" s="19">
        <f>C119</f>
        <v>0</v>
      </c>
      <c r="E119" s="19"/>
      <c r="F119" s="20"/>
      <c r="G119" s="20"/>
      <c r="H119" s="52"/>
    </row>
    <row r="120" spans="2:8" s="1" customFormat="1" ht="21.75" customHeight="1" hidden="1" thickBot="1">
      <c r="B120" s="180" t="s">
        <v>12</v>
      </c>
      <c r="C120" s="181"/>
      <c r="D120" s="181"/>
      <c r="E120" s="181"/>
      <c r="F120" s="181"/>
      <c r="G120" s="181"/>
      <c r="H120" s="182"/>
    </row>
    <row r="121" spans="2:8" s="1" customFormat="1" ht="16.5" hidden="1">
      <c r="B121" s="75"/>
      <c r="C121" s="38"/>
      <c r="D121" s="77"/>
      <c r="E121" s="77"/>
      <c r="F121" s="55"/>
      <c r="G121" s="38"/>
      <c r="H121" s="5"/>
    </row>
    <row r="122" spans="2:8" s="1" customFormat="1" ht="17.25" hidden="1" thickBot="1">
      <c r="B122" s="40"/>
      <c r="C122" s="31"/>
      <c r="D122" s="14"/>
      <c r="E122" s="14"/>
      <c r="F122" s="65"/>
      <c r="G122" s="31"/>
      <c r="H122" s="16"/>
    </row>
    <row r="123" spans="2:8" s="1" customFormat="1" ht="21.75" customHeight="1" hidden="1" thickBot="1">
      <c r="B123" s="91"/>
      <c r="C123" s="42"/>
      <c r="D123" s="43"/>
      <c r="E123" s="43"/>
      <c r="F123" s="44"/>
      <c r="G123" s="42"/>
      <c r="H123" s="92"/>
    </row>
    <row r="124" spans="2:8" s="2" customFormat="1" ht="21.75" customHeight="1" hidden="1" thickBot="1">
      <c r="B124" s="47" t="s">
        <v>0</v>
      </c>
      <c r="C124" s="48">
        <f>SUM(C121:C123)</f>
        <v>0</v>
      </c>
      <c r="D124" s="48">
        <f>C124</f>
        <v>0</v>
      </c>
      <c r="E124" s="48"/>
      <c r="F124" s="49"/>
      <c r="G124" s="49"/>
      <c r="H124" s="93"/>
    </row>
    <row r="125" spans="2:8" s="1" customFormat="1" ht="21.75" customHeight="1" thickBot="1">
      <c r="B125" s="183" t="s">
        <v>11</v>
      </c>
      <c r="C125" s="184"/>
      <c r="D125" s="184"/>
      <c r="E125" s="184"/>
      <c r="F125" s="184"/>
      <c r="G125" s="184"/>
      <c r="H125" s="185"/>
    </row>
    <row r="126" spans="2:8" s="1" customFormat="1" ht="45">
      <c r="B126" s="94" t="s">
        <v>86</v>
      </c>
      <c r="C126" s="95">
        <v>200486.51</v>
      </c>
      <c r="D126" s="96" t="s">
        <v>88</v>
      </c>
      <c r="E126" s="119">
        <v>3142</v>
      </c>
      <c r="F126" s="55" t="s">
        <v>90</v>
      </c>
      <c r="G126" s="38" t="s">
        <v>92</v>
      </c>
      <c r="H126" s="5" t="s">
        <v>132</v>
      </c>
    </row>
    <row r="127" spans="2:8" s="1" customFormat="1" ht="45">
      <c r="B127" s="151" t="s">
        <v>86</v>
      </c>
      <c r="C127" s="25">
        <v>200486.51</v>
      </c>
      <c r="D127" s="84" t="s">
        <v>88</v>
      </c>
      <c r="E127" s="120">
        <v>3142</v>
      </c>
      <c r="F127" s="4" t="s">
        <v>90</v>
      </c>
      <c r="G127" s="22" t="s">
        <v>92</v>
      </c>
      <c r="H127" s="6"/>
    </row>
    <row r="128" spans="2:8" s="1" customFormat="1" ht="60.75" thickBot="1">
      <c r="B128" s="97" t="s">
        <v>87</v>
      </c>
      <c r="C128" s="32">
        <v>112577.72</v>
      </c>
      <c r="D128" s="98" t="s">
        <v>89</v>
      </c>
      <c r="E128" s="14">
        <v>3142</v>
      </c>
      <c r="F128" s="65" t="s">
        <v>90</v>
      </c>
      <c r="G128" s="31" t="s">
        <v>92</v>
      </c>
      <c r="H128" s="16"/>
    </row>
    <row r="129" spans="2:8" s="1" customFormat="1" ht="21.75" customHeight="1" hidden="1" thickBot="1">
      <c r="B129" s="91"/>
      <c r="C129" s="42"/>
      <c r="D129" s="43"/>
      <c r="E129" s="43"/>
      <c r="F129" s="44"/>
      <c r="G129" s="42"/>
      <c r="H129" s="92"/>
    </row>
    <row r="130" spans="2:8" s="2" customFormat="1" ht="21.75" customHeight="1" thickBot="1">
      <c r="B130" s="47" t="s">
        <v>0</v>
      </c>
      <c r="C130" s="48">
        <f>SUM(C126:C129)</f>
        <v>513550.74</v>
      </c>
      <c r="D130" s="48">
        <f>C130</f>
        <v>513550.74</v>
      </c>
      <c r="E130" s="48"/>
      <c r="F130" s="49"/>
      <c r="G130" s="49"/>
      <c r="H130" s="93"/>
    </row>
    <row r="131" spans="2:8" s="1" customFormat="1" ht="25.5" customHeight="1" thickBot="1">
      <c r="B131" s="70" t="s">
        <v>7</v>
      </c>
      <c r="C131" s="12"/>
      <c r="D131" s="19">
        <f>D110+D106+D84+D61+D114+D13+D119+D124+D130+D77</f>
        <v>660724.99</v>
      </c>
      <c r="E131" s="19"/>
      <c r="F131" s="12"/>
      <c r="G131" s="12"/>
      <c r="H131" s="99"/>
    </row>
    <row r="132" spans="2:8" s="1" customFormat="1" ht="6" customHeight="1">
      <c r="B132" s="100"/>
      <c r="C132" s="100"/>
      <c r="D132" s="100"/>
      <c r="E132" s="100"/>
      <c r="F132" s="100"/>
      <c r="G132" s="100"/>
      <c r="H132" s="100"/>
    </row>
    <row r="133" spans="2:8" s="1" customFormat="1" ht="16.5">
      <c r="B133" s="173" t="s">
        <v>128</v>
      </c>
      <c r="C133" s="173"/>
      <c r="D133" s="173"/>
      <c r="E133" s="173"/>
      <c r="F133" s="173"/>
      <c r="G133" s="173"/>
      <c r="H133" s="173"/>
    </row>
    <row r="134" spans="2:8" s="1" customFormat="1" ht="16.5">
      <c r="B134" s="101" t="s">
        <v>8</v>
      </c>
      <c r="C134" s="101"/>
      <c r="D134" s="101"/>
      <c r="E134" s="101"/>
      <c r="F134" s="102"/>
      <c r="G134" s="102"/>
      <c r="H134" s="100"/>
    </row>
    <row r="135" spans="2:8" s="1" customFormat="1" ht="16.5">
      <c r="B135" s="103"/>
      <c r="C135" s="104"/>
      <c r="D135" s="105"/>
      <c r="E135" s="105"/>
      <c r="F135" s="106"/>
      <c r="G135" s="100"/>
      <c r="H135" s="100"/>
    </row>
    <row r="136" spans="2:8" s="1" customFormat="1" ht="16.5">
      <c r="B136" s="107" t="s">
        <v>16</v>
      </c>
      <c r="C136" s="108"/>
      <c r="D136" s="100" t="s">
        <v>27</v>
      </c>
      <c r="E136" s="100"/>
      <c r="F136" s="109" t="s">
        <v>129</v>
      </c>
      <c r="G136" s="100"/>
      <c r="H136" s="100"/>
    </row>
    <row r="137" spans="2:8" s="1" customFormat="1" ht="24" customHeight="1">
      <c r="B137" s="100"/>
      <c r="C137" s="110"/>
      <c r="D137" s="105"/>
      <c r="E137" s="105"/>
      <c r="F137" s="106" t="s">
        <v>2</v>
      </c>
      <c r="G137" s="100"/>
      <c r="H137" s="100"/>
    </row>
    <row r="138" spans="2:8" s="1" customFormat="1" ht="16.5">
      <c r="B138" s="100"/>
      <c r="C138" s="100"/>
      <c r="D138" s="105"/>
      <c r="E138" s="105"/>
      <c r="F138" s="100"/>
      <c r="G138" s="100"/>
      <c r="H138" s="100"/>
    </row>
    <row r="139" spans="4:5" s="1" customFormat="1" ht="15.75">
      <c r="D139" s="111"/>
      <c r="E139" s="111"/>
    </row>
    <row r="140" spans="4:5" s="1" customFormat="1" ht="15.75">
      <c r="D140" s="111"/>
      <c r="E140" s="111"/>
    </row>
    <row r="141" spans="4:5" s="1" customFormat="1" ht="15.75">
      <c r="D141" s="111"/>
      <c r="E141" s="111"/>
    </row>
    <row r="142" spans="4:5" s="1" customFormat="1" ht="15.75">
      <c r="D142" s="111"/>
      <c r="E142" s="111"/>
    </row>
    <row r="143" spans="2:8" s="112" customFormat="1" ht="15.75">
      <c r="B143" s="1"/>
      <c r="C143" s="1"/>
      <c r="D143" s="111"/>
      <c r="E143" s="111"/>
      <c r="F143" s="1"/>
      <c r="G143" s="1"/>
      <c r="H143" s="1"/>
    </row>
    <row r="144" spans="4:5" s="112" customFormat="1" ht="15">
      <c r="D144" s="113"/>
      <c r="E144" s="113"/>
    </row>
    <row r="145" spans="4:5" s="112" customFormat="1" ht="15">
      <c r="D145" s="113"/>
      <c r="E145" s="113"/>
    </row>
    <row r="146" spans="4:5" s="112" customFormat="1" ht="15">
      <c r="D146" s="113"/>
      <c r="E146" s="113"/>
    </row>
    <row r="147" spans="2:8" ht="15">
      <c r="B147" s="112"/>
      <c r="C147" s="112"/>
      <c r="D147" s="113"/>
      <c r="E147" s="113"/>
      <c r="F147" s="112"/>
      <c r="G147" s="112"/>
      <c r="H147" s="112"/>
    </row>
  </sheetData>
  <sheetProtection/>
  <mergeCells count="24">
    <mergeCell ref="B1:H1"/>
    <mergeCell ref="B2:H2"/>
    <mergeCell ref="B4:H4"/>
    <mergeCell ref="G66:G71"/>
    <mergeCell ref="B3:H3"/>
    <mergeCell ref="B14:H14"/>
    <mergeCell ref="B78:H78"/>
    <mergeCell ref="B7:H7"/>
    <mergeCell ref="B62:H62"/>
    <mergeCell ref="B63:B64"/>
    <mergeCell ref="F63:F64"/>
    <mergeCell ref="G63:G64"/>
    <mergeCell ref="B66:B71"/>
    <mergeCell ref="F66:F71"/>
    <mergeCell ref="B115:H115"/>
    <mergeCell ref="B133:H133"/>
    <mergeCell ref="B85:H85"/>
    <mergeCell ref="B107:H107"/>
    <mergeCell ref="B120:H120"/>
    <mergeCell ref="B125:H125"/>
    <mergeCell ref="B111:H111"/>
    <mergeCell ref="B86:B103"/>
    <mergeCell ref="F86:F103"/>
    <mergeCell ref="G86:G103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2020-09-23T11:29:53Z</cp:lastPrinted>
  <dcterms:created xsi:type="dcterms:W3CDTF">2016-02-10T16:00:29Z</dcterms:created>
  <dcterms:modified xsi:type="dcterms:W3CDTF">2020-09-24T06:53:27Z</dcterms:modified>
  <cp:category/>
  <cp:version/>
  <cp:contentType/>
  <cp:contentStatus/>
</cp:coreProperties>
</file>