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840" windowWidth="15480" windowHeight="11160" activeTab="0"/>
  </bookViews>
  <sheets>
    <sheet name="РІЧНИЙ ПЛАН" sheetId="1" r:id="rId1"/>
  </sheets>
  <definedNames>
    <definedName name="_xlnm.Print_Area" localSheetId="0">'РІЧНИЙ ПЛАН'!$A$1:$H$149</definedName>
  </definedNames>
  <calcPr fullCalcOnLoad="1"/>
</workbook>
</file>

<file path=xl/sharedStrings.xml><?xml version="1.0" encoding="utf-8"?>
<sst xmlns="http://schemas.openxmlformats.org/spreadsheetml/2006/main" count="300" uniqueCount="154">
  <si>
    <t>Всього</t>
  </si>
  <si>
    <t>2240 Оплата  послуг (крім комунальних)</t>
  </si>
  <si>
    <t>( ініціали та прізвище) </t>
  </si>
  <si>
    <t>Розмір бюджетного призначення за кошторисом або очікувана вартість предмета закупівлі </t>
  </si>
  <si>
    <t>2272 Оплата водопостачання та водовідведення</t>
  </si>
  <si>
    <t>2273 Оплата електроенергії</t>
  </si>
  <si>
    <t>2274 Оплата природного газу</t>
  </si>
  <si>
    <t>Разом</t>
  </si>
  <si>
    <t xml:space="preserve">                                                                                                                                                                                       </t>
  </si>
  <si>
    <t>2275 Оплата інших  енергоносіїв та інших комунальних послуг</t>
  </si>
  <si>
    <t>2210 Предмети, матеріали, обладнання та інвентар</t>
  </si>
  <si>
    <t>3142   Реконструкція та реставрація інших об’єктів</t>
  </si>
  <si>
    <t>3132  Капітальний ремонт інших об’єктів</t>
  </si>
  <si>
    <t>2271  Оплата теплопостачання</t>
  </si>
  <si>
    <t>Липень 2020</t>
  </si>
  <si>
    <t>3110  Придбання обладнання і предметів довгострокового користування</t>
  </si>
  <si>
    <t>Уповноважена особа</t>
  </si>
  <si>
    <t>Звіт про договір про закупівлю, без використання електронної системи закупівлі</t>
  </si>
  <si>
    <t xml:space="preserve">1. Найменування: Головного управління ДПС  у Запорізькій області, </t>
  </si>
  <si>
    <t>2. Назва предмета закупівлі із зазначенням коду за Єдиним закупівельним словником</t>
  </si>
  <si>
    <t>3. Розмір бюджетного призначення за кошторисом або очікувана вартість предмета закупівлі </t>
  </si>
  <si>
    <t>4. Код КЕКВ
 (для бюджетних коштів) </t>
  </si>
  <si>
    <t>5. Вид закупівлі </t>
  </si>
  <si>
    <t>6. Орієнтовний початок проведення закупівлі </t>
  </si>
  <si>
    <t>7. Примітки </t>
  </si>
  <si>
    <t xml:space="preserve"> місцезнаходження: 69107, Запорізька область, м. Запоріжжя, пр. Соборний, 166,   ідентифікаційний код  в  ЄДРПОУ:  43143945, категорія:  орган державної влади</t>
  </si>
  <si>
    <t xml:space="preserve">Транспортні послуги з перевезення вантажу  
за кодом CPV за ДК 021:2015 – 63520000-0 - Послуги транспортних агентств
</t>
  </si>
  <si>
    <t>_____________________</t>
  </si>
  <si>
    <t xml:space="preserve">14220,00 грн. (Чотирнадцять тисяч двісті двадцять грн. 00 коп.) </t>
  </si>
  <si>
    <t xml:space="preserve"> Річний план закупівель  (Уповноважена особа) на 2020 рік </t>
  </si>
  <si>
    <t>Обладнання для передачі даних з коректору об’єму газу на комерційному вузлі обліку газоспоживання за адресою: м. Запоріжжя, пр. Соборний 166, за кодом CPV за ДК 021:2015  – 32580000-2 - Обладнання для передачі даних</t>
  </si>
  <si>
    <t>Серпень 2020</t>
  </si>
  <si>
    <t>Послуги з відключення/припинення газопостачання (розподілу природного газу) до адмінбудівлі ГУ ДПС у Запорізькій області за адресами: м. Запоріжжя, пр. Соборний 166, вул.Перемоги 14, за кодом CPV за ДК 021:2015  – 65210000-8  - Розподіл газу</t>
  </si>
  <si>
    <t>Послуги з відключення/припинення газопостачання (розподілу природного газу) до адмінбудівлі ГУ ДПС у Запорізькій області за адресами: м.Бердянськ пр-т Праці 20, м. Приморськ, вул. Соборна 63, за кодом CPV за ДК 021:2015  – 65210000-8  - Розподіл газу</t>
  </si>
  <si>
    <t>Послуги з відключення/припинення газопостачання (розподілу природного газу) до адмінбудівлі ГУ ДПС у Запорізькій області за адресою: м.Вільнянськ, вул.З.Космодем'янської, 2,  за кодом CPV за ДК 021:2015  – 65210000-8  - Розподіл газу</t>
  </si>
  <si>
    <t>Послуги з технічного обслуговування систем центрального опалення (промивка, гідравлічне випробування систем теплопостачання) адмінбудинку ГУ ДПС у Запорізькій області за адресою: м. Мелітополь, вул. Героїв України, 31, за кодом CPV за ДК 021:2015  – 50720000-8  - Послуги з ремонту і технічного обслуговування систем центрального опалення</t>
  </si>
  <si>
    <t>Послуги з технічного обслуговування, розпломбування та опломбування приладів обліку води адмінбудинку ГУ ДПС у Запорізькій області за адресою: м.Вільнянськ, вул.З.Космодем'янської, 2, за кодом CPV за ДК 021:2015  – 65110000-7 - Розподіл води</t>
  </si>
  <si>
    <t>Послуги з підготовки засобу обліку води до державної повірки та проведенню технічного та профілактичного огляду в адмінбудинку ГУ ДПС у Запорізькій області за адресою: м. Токмак, вул. Дружби, 230, за кодом CPV за ДК 021:2015-50410000-2 - Послуги з ремонту і технічного обслуговування вимірювальних, випробувальних і контрольних приладів</t>
  </si>
  <si>
    <t>Послуги з проведення експертизи транспортного засобу (АР0101НА), за кодом CPV за ДК 021:2015 – 71630000-3 -  Послуги з технічного огляду та випробування</t>
  </si>
  <si>
    <t>Послуги з проведення експертизи транспортного засобу (АР2284СЕ),  за кодом CPV за ДК 021:2015 – 71630000-3 - Послуги з технічного огляду та випробування</t>
  </si>
  <si>
    <t>Послуги з проведення експертизи транспортного засобу (АР7753СО), за кодом CPV за ДК 021:2015 – 71630000-3  - Послуги з технічного огляду та випробування</t>
  </si>
  <si>
    <t>Послуги з проведення експертизи транспортного засобу (АР0043НА), за кодом CPV за ДК 021:2015 – 71630000-3 - Послуги з технічного огляду та випробування</t>
  </si>
  <si>
    <t>Послуги з проведення експертизи транспортного засобу (АР2776ЕВ), за кодом CPV за ДК 021:2015 – 71630000-3  - Послуги з технічного огляду та випробування</t>
  </si>
  <si>
    <t>Послуги з проведення експертизи транспортного засобу (АР1508СІ) , за кодом CPV за ДК 021:2015 – 71630000-3 - Послуги з технічного огляду та випробування</t>
  </si>
  <si>
    <t>Послуги з проведення експертизи транспортного засобу (АР0017НА) , за кодом CPV за ДК 021:2015 – 71630000-3 -  Послуги з технічного огляду та випробування</t>
  </si>
  <si>
    <t>Послуги з проведення експертизи транспортного засобу (АР0034НА), за кодом CPV за ДК 021:2015 – 71630000-3 -  Послуги з технічного огляду та випробування</t>
  </si>
  <si>
    <t xml:space="preserve"> Послуги з проведення експертизи транспортного засобу (АР0018НА), за кодом CPV за ДК 021:2015 – 71630000-3 - Послуги з технічного огляду та випробування</t>
  </si>
  <si>
    <t>Послуги з проведення експертизи транспортного засобу (АР6822АА), за кодом CPV за ДК 021:2015 – 71630000-3 - Послуги з технічного огляду та випробування</t>
  </si>
  <si>
    <t>Послуги з проведення експертизи транспортного засобу (АР4820ЕР) ,за кодом CPV за ДК 021:2015 – 71630000-3 -  Послуги з технічного огляду та випробування</t>
  </si>
  <si>
    <t>Послуги з проведення експертизи транспортного засобу (АР0050НА), за кодом CPV за ДК 021:2015 – 71630000-3 - Послуги з технічного огляду та випробування</t>
  </si>
  <si>
    <t>Обов’язкове страхування цивільно-правової відповідальності власників наземних транспортних засобів ГУ ДПС у Запорізькій області, за кодом CPV за ДК 021:2015-66510000-8 – Страхові послуги</t>
  </si>
  <si>
    <t>Перереєстрація КТЗ з видачею свідоцтва про реєстрацію (АР2284СЕ), за кодом CPV за ДК 021:2015- 75120000-3 - Адміністративні послуги державних установ</t>
  </si>
  <si>
    <t>Перереєстрація КТЗ з видачею свідоцтва про реєстрацію (АР7753СО), за кодом CPV за ДК 021:2015- 75120000-3 - Адміністративні послуги державних установ</t>
  </si>
  <si>
    <t>Перереєстрація КТЗ з видачею свідоцтва про реєстрацію (АР2776ЕВ), за кодом CPV за ДК 021:2015- 75120000-3 - Адміністративні послуги державних установ</t>
  </si>
  <si>
    <t>Перереєстрація КТЗ з видачею свідоцтва про реєстрацію (АР6822АА), за кодом CPV за ДК 021:2015- 75120000-3 - Адміністративні послуги державних установ</t>
  </si>
  <si>
    <t>Перереєстрація КТЗ з видачею свідоцтва про реєстрацію (АР4820ЕР) за кодом CPV за ДК 021:2015- 75120000-3 - Адміністративні послуги державних установ</t>
  </si>
  <si>
    <t xml:space="preserve">1727,50 грн.
(Одна тисяча сімсот двадцять сім грн. 50 коп.) 
</t>
  </si>
  <si>
    <t xml:space="preserve">583,45 грн.
(П’ятсот вісімдесят три грн. 45 коп.) 
</t>
  </si>
  <si>
    <t xml:space="preserve">2998,07 грн.
(Дві тисячі дев’ятсот дев’яносто вісім грн. 07 коп.) 
</t>
  </si>
  <si>
    <t xml:space="preserve">106,30 грн.
(Сто шість грн. 30 коп.) 
</t>
  </si>
  <si>
    <t xml:space="preserve">360,00 грн.
(Триста шістдесят грн. 00 коп.) 
</t>
  </si>
  <si>
    <t xml:space="preserve">196,98 грн. 
(Сто дев’яносто шість грн. 98 коп.) 
</t>
  </si>
  <si>
    <t xml:space="preserve">5000,00 грн.
(П’ять тисяч грн. 00 коп.) 
</t>
  </si>
  <si>
    <t xml:space="preserve">196,98 грн.
 (Сто дев’яносто шість грн. 98 коп.) 
</t>
  </si>
  <si>
    <t xml:space="preserve">151,96 грн.
 (Сто п’ятдесят одна грн. 96 коп.) 
</t>
  </si>
  <si>
    <t xml:space="preserve">151,96 грн.
 (Сто п’ятдесят одна грн. 96 коп.) </t>
  </si>
  <si>
    <t xml:space="preserve">196,98 грн.
 (Сто дев’яносто шість грн. 98 коп.) </t>
  </si>
  <si>
    <t xml:space="preserve">11196,36 грн.
 ( Одинадцять тисяч сто дев’яносто шість грн. 36 коп.) 
</t>
  </si>
  <si>
    <t xml:space="preserve">409,15 грн.
 (Чотириста дев’ять грн. 15 коп.)
</t>
  </si>
  <si>
    <t>Послуги з поточного ремонту охоронної сигналізації адміністративного приміщення Головного управління ДПС у Запорізькій області за адресою: Запорізька область, м. Бердянськ, пр. Праці, за кодом CPV за ДК 021:2015-50410000-2 - Послуги з ремонту і технічного обслуговування вимірювальних, випробувальних і контрольних приладів</t>
  </si>
  <si>
    <t>Послуги поштового зв’язку спеціального призначення  , за кодом CPV за ДК – 64120000-3 - Кур'єрські послуги</t>
  </si>
  <si>
    <t>10786,49 грн. (Десять тисяч сімсот вісімдесят шість грн. 49 коп.) з ПДВ</t>
  </si>
  <si>
    <t>61732,80 грн. (шістдесят одна тисяча сімсот тридцять дві грн. 80 коп.) з ПДВ</t>
  </si>
  <si>
    <t xml:space="preserve">197,00 грн.
 (Сто дев’яносто сім грн. 00 коп.) 
</t>
  </si>
  <si>
    <t xml:space="preserve">371,60 грн. 
(Триста сімдесят одна грн. 60 коп.) 
</t>
  </si>
  <si>
    <t xml:space="preserve">371,60 грн. 
(Триста сімдесят одна грн. 60 коп.) </t>
  </si>
  <si>
    <t xml:space="preserve">371,60 грн.
 (Триста сімдесят одна грн. 60 коп.) 
</t>
  </si>
  <si>
    <t xml:space="preserve">409,20 грн.
 (Чотириста дев’ять грн. 20 коп.) </t>
  </si>
  <si>
    <t>Теки, за кодом CPV за ДК 021:2015- 22850000-3 - Швидкозшивачі та супутнє приладдя</t>
  </si>
  <si>
    <t xml:space="preserve">5539,20 грн. (п’ять тисяч п’ятсот тридцять дев’ять грн. 20 коп.) </t>
  </si>
  <si>
    <t xml:space="preserve">Реконструкція системи газопостачання (вузлу обліку газу) адміністративної будівлі ГУ ДПС у Запорізькій області за адресою: м. Запоріжжя, вул. Перемоги, 14 за кодом CPV за ДК 021:2015- 45454000-4 - Реконструкція </t>
  </si>
  <si>
    <t xml:space="preserve">Реконструкція та облаштування засобами дистанційної передачі даних комерційного вузла обліку газу на об’єкті ГУ ДПС у Запорізькій області за адресою: м. Бердянськ, пр.Праці, 20 за кодом CPV за ДК 021:2015- 45454000-4 - Реконструкція </t>
  </si>
  <si>
    <t>200486,51 грн. (двісті тисяч чотириста вісімдесят шість грн. 51 коп.)</t>
  </si>
  <si>
    <t>112577,72 грн. (сто дванадцять тисяч п’ятсот сімсот сім грн. 72 коп.)</t>
  </si>
  <si>
    <t>Спрощена закупівля</t>
  </si>
  <si>
    <t>Послуги з центрального водопостачання (Запорізька область, смт Якимівка, вул. Центральна, 70) за кодом CPV за ДК 021:2015- 65110000-7 - Розподіл води</t>
  </si>
  <si>
    <t>Вересень 2020</t>
  </si>
  <si>
    <t>Послуги з центрального водовідведення (Запорізька область, смт Якимівка, вул. Центральна, 70) за кодом CPV за ДК 021:2015-90430000-0 - Послуги з відведення стічних вод</t>
  </si>
  <si>
    <t xml:space="preserve">992,20 грн. (дев’ятсот дев’яносто дві грн. 20 коп) </t>
  </si>
  <si>
    <t xml:space="preserve">2437,60 грн. ( дві тисячі чотириста тридцять сім грн.. 60 коп.) </t>
  </si>
  <si>
    <t xml:space="preserve">Послуги з поводження з побутовими відходами (Запорізька область, смт Якимівка, вул. Центральна, 70)  за кодом CPV за ДК 021:2015-90510000-5 - Утилізація / видалення сміття та поводження зі сміттям  </t>
  </si>
  <si>
    <t>239,15 грн. ( двісті тридцять дев’ять грн., 15 коп.)</t>
  </si>
  <si>
    <t xml:space="preserve">Послуги з технічного обслуговування систем центрального опалення (промивка, гідравлічне випробування систем теплопостачання) адмінбудинку ГУ ДПС у Запорізькій області за адресою: м. Токмак, вул. Дружби, 230, за кодом CPV за ДК 021:2015  – 50720000-8  - Послуги з ремонту і технічного обслуговування систем центрального опалення </t>
  </si>
  <si>
    <t>Перереєстрація КТЗ з видачею свідоцтва про реєстрацію (АР6146НХ), за кодом CPV за ДК 021:2015- 75120000-3 - Адміністративні послуги державних установ</t>
  </si>
  <si>
    <t xml:space="preserve">517,80 грн. (П’ятсот сімнадцять грн. 80 коп.) </t>
  </si>
  <si>
    <t>Перереєстрація КТЗ з видачею свідоцтва про реєстрацію (АР6148НХ), за кодом CPV за ДК 021:2015- 75120000-3 - Адміністративні послуги державних установ</t>
  </si>
  <si>
    <t>Перереєстрація КТЗ з видачею свідоцтва про реєстрацію (АР6126НХ), за кодом CPV за ДК 021:2015- 75120000-3 - Адміністративні послуги державних установ</t>
  </si>
  <si>
    <t>Перереєстрація КТЗ з видачею свідоцтва про реєстрацію (АР6149НХ), за кодом CPV за ДК 021:2015- 75120000-3 - Адміністративні послуги державних установ</t>
  </si>
  <si>
    <t>517,80 грн. (П’ятсот сімнадцять грн. 80 коп.)</t>
  </si>
  <si>
    <t>Перереєстрація КТЗ з видачею свідоцтва про реєстрацію (АР1972ІА), за кодом CPV за ДК 021:2015- 75120000-3 - Адміністративні послуги державних установ</t>
  </si>
  <si>
    <t>Вереснь 2020</t>
  </si>
  <si>
    <t xml:space="preserve">197,00 грн. 
(Сто дев’яносто сім грн. 00 коп.) </t>
  </si>
  <si>
    <t>Послуги з проведення експертизи транспортного засобу (АР1972ІА), за кодом CPV за ДК 021:2015 – 71630000-3 - Послуги з технічного огляду та випробування</t>
  </si>
  <si>
    <t>Перереєстрація КТЗ з видачею свідоцтва про реєстрацію (АР6789НХ), за кодом CPV за ДК 021:2015- 75120000-3 - Адміністративні послуги державних установ</t>
  </si>
  <si>
    <t>Перереєстрація КТЗ з видачею свідоцтва про реєстрацію (АР0101НА), за кодом CPV за ДК 021:2015- 75120000-3 - Адміністративні послуги державних установ</t>
  </si>
  <si>
    <t xml:space="preserve">409,15 грн.
 (Чотириста дев’ять грн. 15 коп.) 
</t>
  </si>
  <si>
    <t xml:space="preserve">Послуги з технічного обстеження з подальшою переробкою  за кодом CPV за ДК 021:2015 – 71630000-3 - Послуги з технічного огляду та випробування </t>
  </si>
  <si>
    <t>Послуги з планової повірки та поточного ремонту промислових лічильників газу за адресами: м.Запоріжжя, пр. Соборний 166, м.Запоріжжя, вул.Перемоги 14, м.Бердянськ, пр.Праці 20 за кодом CPV за ДК 021:2015 - 50410000-2 - Послуги з ремонту і технічного обслуговування вимірювальних, випробувальних і контрольних приладів</t>
  </si>
  <si>
    <t>Послуги з планової повірки та поточного ремонту коректору об’єму газу за адресами: м.Запоріжжя, пр. Соборний 166, м.Запоріжжя, вул.Перемоги 14, м.Бердянськ, пр.Праці 20 за кодом CPV за ДК 021:2015 - 50410000-2 - Послуги з ремонту і технічного обслуговування вимірювальних, випробувальних і контрольних приладів</t>
  </si>
  <si>
    <t>Послуги з планової повірки та поточного ремонту засобів вимірювальної техніки за адресами: м. Запоріжжя, пр. Соборний 166, м. Запоріжжя, вул.Перемоги 14, м.Бердянськ, пр. Праці 20 за кодом CPV за ДК 021:2015 - 50410000-2 -Послуги з ремонту і технічного обслуговування вимірювальних, випробувальних і контрольних приладів</t>
  </si>
  <si>
    <t>Послуги з планової повірки та поточного ремонту побутового лічильника газу за адресою: м. Вільнянськ, вул. Зої Космодем’янської 2 за кодом CPV за ДК 021:2015 - 50410000-2 - Послуги з ремонту і технічного обслуговування вимірювальних, випробувальних і контрольних приладів</t>
  </si>
  <si>
    <t xml:space="preserve">50,00 грн. 
(п’ятдесят грн. 00 коп.) 
</t>
  </si>
  <si>
    <t xml:space="preserve">7038,19 грн.
(сім тисяч тридцять вісім грн. 19 коп.)
</t>
  </si>
  <si>
    <t xml:space="preserve">2644,79 грн.
(дві тисячі шістсот сорок чотири грн. 79 коп.) 
</t>
  </si>
  <si>
    <t xml:space="preserve">2989,33 грн.
(дві тисячі дев’ятсот вісімдесят дев’ять грн. 33 коп.) 
</t>
  </si>
  <si>
    <t xml:space="preserve">346,72 грн.
(триста сорок шість грн. 72 коп.) </t>
  </si>
  <si>
    <t xml:space="preserve">420,43 грн.
(чотириста двадцять грн. 43 коп.) 
</t>
  </si>
  <si>
    <t>Жовтень 2020</t>
  </si>
  <si>
    <t>Перереєстрація КТЗ з видачею свідоцтва про реєстрацію (АР2337ІА), за кодом CPV за ДК 021:2015- 75120000-3 - Адміністративні послуги державних установ</t>
  </si>
  <si>
    <t xml:space="preserve">480,20 грн. (чотириста вісімдесят грн. 20 коп.) </t>
  </si>
  <si>
    <t xml:space="preserve">1186,88 грн. 
(одна тисяча сто вісімдесят шість грн. 88 коп.) 
</t>
  </si>
  <si>
    <t>Людмила Катютіна</t>
  </si>
  <si>
    <t>6000,00 грн. (Шість тисяч грн. 00 коп.)</t>
  </si>
  <si>
    <t>СПЕЦФОНД</t>
  </si>
  <si>
    <t>Закупівля не відбулась</t>
  </si>
  <si>
    <t xml:space="preserve">152,00 грн. 
(Сто п’ятдесят дві грн. 00 коп.) 
</t>
  </si>
  <si>
    <t>Послуги з проведення експертизи транспортного засобу (АР6857НХ), за кодом CPV за ДК 021:2015 – 71630000-3 - Послуги з технічного огляду та випробування</t>
  </si>
  <si>
    <t>480,20 грн. (Чотириста вісімдесят грн. 20 коп.)</t>
  </si>
  <si>
    <t>Перереєстрація КТЗ з видачею свідоцтва про реєстрацію (АР8495НХ), за кодом CPV за ДК 021:2015- 75120000-3 - Адміністративні послуги державних установ</t>
  </si>
  <si>
    <t>517,80 грн.  (П’ятсот сімнадцять грн. 80 коп.)</t>
  </si>
  <si>
    <t>Перереєстрація КТЗ з видачею свідоцтва про реєстрацію (АР6857НХ), за кодом CPV за ДК 021:2015- 75120000-3 - Адміністративні послуги державних установ</t>
  </si>
  <si>
    <t>Послуги з проведення передрейсового медичного огляду осіб, закріплених за службовими автомобілями для обслуговування Бердянського та Приморського районів Запорізької області за кодом CPV за ДК 021:2015 - 85120000-6 - Лікарська практика та супутні послуги</t>
  </si>
  <si>
    <t xml:space="preserve">2145,00 грн. 
(дві тисячі сто сорок п’ять грн. 00 коп.) 
</t>
  </si>
  <si>
    <t>Послуги з проведення передрейсового медичного огляду осіб, закріплених за службовими автомобілями для обслуговування Василівського району Запорізької області за кодом CPV за ДК 021:2015 - 85120000-6 - Лікарська практика та супутні послуги</t>
  </si>
  <si>
    <t>Послуги з проведення передрейсового медичного огляду осіб, закріплених за службовими автомобілями для обслуговування Енергодарського району Запорізької області за кодом CPV за ДК 021:2015 - 85120000-6 - Лікарська практика та супутні послуги</t>
  </si>
  <si>
    <t>Послуги з проведення передрейсового медичного огляду осіб, закріплених за службовими автомобілями для обслуговування Токмацького та Чернігівського районів Запорізької області за кодом CPV за ДК 021:2015 - 85120000-6 - Лікарська практика та супутні послуги</t>
  </si>
  <si>
    <t>Послуги з проведення передрейсового медичного огляду осіб, закріплених за службовими автомобілями для обслуговування Оріхівського та Гуляйпільського районів Запорізької області за кодом CPV за ДК 021:2015 - 85120000-6 - Лікарська практика та супутні послуги</t>
  </si>
  <si>
    <t>Послуги з проведення передрейсового медичного огляду осіб, закріплених за службовими автомобілями для обслуговування Пологівського району Запорізької області за кодом CPV за ДК 021:2015 - 85120000-6 - Лікарська практика та супутні послуги</t>
  </si>
  <si>
    <t>Послуги з проведення передрейсового медичного огляду осіб, закріплених за службовими автомобілями для обслуговування Мелітопольського та Веселівського районів Запорізької області за кодом CPV за ДК 021:2015 - 85120000-6 - Лікарська практика та супутні послуги</t>
  </si>
  <si>
    <t>Послуги з проведення передрейсового медичного огляду осіб, закріплених за службовими автомобілями для обслуговування Якимівського та Приазовського районів Запорізької області за кодом CPV за ДК 021:2015 - 85120000-6 - Лікарська практика та супутні послуги</t>
  </si>
  <si>
    <t>Технічне обслуговування системи газопостачання об’єктів Головного управління ДПС у Запорізькій області за адресами: м. Запоріжжя, пр. Соборний 166, вул. Перемоги 14, м. Бердянськ, вул. Праці 20, м. Вільнянськ, вул. З. Космодем'янської, 2, м. Приморськ, вул. Соборна 63, смт Якимівка, вул. Центральна 70, за кодом CPV за ДК 021:2015- 50530000-9 - Послуги з ремонту і технічного обслуговування техніки</t>
  </si>
  <si>
    <t>Виготовлення проектно–кошторисної документації на реконструкцію входу (влаштування пандусу) адмінбудівлі ГУ ДПС у Запорізькій області за адресою: м. Запоріжжя, вул. Перемоги, 14 за кодом CPV за ДК 021:2015- 71242000-6 - Підготовка проектів та ескізів, оцінювання витрат</t>
  </si>
  <si>
    <t xml:space="preserve">450,00 грн.
(чотириста п’ятдесят грн. 00 коп.) 
</t>
  </si>
  <si>
    <t xml:space="preserve">1120,50 грн. 
(одна тисяча сто двадцять грн. 50 коп.) 
</t>
  </si>
  <si>
    <t xml:space="preserve">425,00 грн. 
(чотириста двадцять п’ять грн. 00 коп.) 
</t>
  </si>
  <si>
    <t xml:space="preserve">495,00 грн. 
(чотириста дев’яносто п’ять  грн. 00 коп.) 
</t>
  </si>
  <si>
    <t xml:space="preserve">536,00 грн. 
(п’ятсот тридцять шість грн. 00 коп.) </t>
  </si>
  <si>
    <t xml:space="preserve">700,00 грн.
(сімсот грн. 00 коп.) 
</t>
  </si>
  <si>
    <t xml:space="preserve">606,50 грн.
(шістсот шість грн. 50 коп.) 
</t>
  </si>
  <si>
    <t xml:space="preserve">12857,28 грн. (дванадцять тисяч вісімсот п’ятдесят сім грн. 28 коп.) </t>
  </si>
  <si>
    <t xml:space="preserve">58453,33 грн. (п’ятдесят вісім тисяч чотириста п’ятдесят три грн. 33 коп.) </t>
  </si>
  <si>
    <t>Затверджений протокольним рішенням уповноваженої особи від 08.10.2020 р. № 25</t>
  </si>
  <si>
    <t>Технічний нагляд на об`єкті: «Реконструкція та облаштування засобами дистанційної передачі даних комерційного вузла обліку газу на об'єкті ГУ ДПС у Запорізькій області за адресою: м. Бердянськ, пр. Праці, 20» за кодом CPV за 71520000-9 - Послуги з нагляду за виконанням будівельних робіт</t>
  </si>
  <si>
    <t>1519,34 грн. (одна тисяча п'ятсот дев'ятнадцять грн. 34 коп.) з ПДВ</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</si>
</sst>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
    <numFmt numFmtId="202" formatCode="#.##0.0"/>
    <numFmt numFmtId="203" formatCode="#.##0.00"/>
    <numFmt numFmtId="204" formatCode="#.##0.000"/>
    <numFmt numFmtId="205" formatCode="#.##0."/>
    <numFmt numFmtId="206" formatCode="#.##0"/>
    <numFmt numFmtId="207" formatCode="#.##"/>
    <numFmt numFmtId="208" formatCode="#.#"/>
    <numFmt numFmtId="209" formatCode="#"/>
    <numFmt numFmtId="210" formatCode="#.00"/>
    <numFmt numFmtId="211" formatCode="0.000"/>
    <numFmt numFmtId="212" formatCode="[$-422]d\ mmmm\ yyyy&quot; р.&quot;"/>
  </numFmts>
  <fonts count="59">
    <font>
      <sz val="10"/>
      <name val="Arial Cyr"/>
      <family val="0"/>
    </font>
    <font>
      <sz val="12"/>
      <name val="Times New Roman"/>
      <family val="1"/>
    </font>
    <font>
      <sz val="12"/>
      <name val="Arial Cyr"/>
      <family val="0"/>
    </font>
    <font>
      <sz val="8"/>
      <name val="Arial Cyr"/>
      <family val="0"/>
    </font>
    <font>
      <u val="single"/>
      <sz val="10"/>
      <color indexed="12"/>
      <name val="Arial Cyr"/>
      <family val="0"/>
    </font>
    <font>
      <u val="single"/>
      <sz val="10"/>
      <color indexed="36"/>
      <name val="Arial Cyr"/>
      <family val="0"/>
    </font>
    <font>
      <b/>
      <sz val="13"/>
      <name val="Times New Roman"/>
      <family val="1"/>
    </font>
    <font>
      <sz val="13"/>
      <name val="Times New Roman"/>
      <family val="1"/>
    </font>
    <font>
      <b/>
      <i/>
      <sz val="13"/>
      <name val="Times New Roman"/>
      <family val="1"/>
    </font>
    <font>
      <sz val="13"/>
      <color indexed="8"/>
      <name val="Times New Roman"/>
      <family val="1"/>
    </font>
    <font>
      <i/>
      <sz val="13"/>
      <name val="Times New Roman"/>
      <family val="1"/>
    </font>
    <font>
      <sz val="13"/>
      <name val="Arial Cyr"/>
      <family val="0"/>
    </font>
    <font>
      <u val="single"/>
      <sz val="13"/>
      <color indexed="8"/>
      <name val="Times New Roman"/>
      <family val="1"/>
    </font>
    <font>
      <b/>
      <u val="single"/>
      <sz val="13"/>
      <name val="Times New Roman"/>
      <family val="1"/>
    </font>
    <font>
      <sz val="11"/>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i/>
      <sz val="13"/>
      <color indexed="10"/>
      <name val="Times New Roman"/>
      <family val="1"/>
    </font>
    <font>
      <sz val="13"/>
      <color indexed="10"/>
      <name val="Times New Roman"/>
      <family val="1"/>
    </font>
    <font>
      <b/>
      <i/>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b/>
      <i/>
      <sz val="13"/>
      <color rgb="FFFF0000"/>
      <name val="Times New Roman"/>
      <family val="1"/>
    </font>
    <font>
      <sz val="13"/>
      <color rgb="FFFF0000"/>
      <name val="Times New Roman"/>
      <family val="1"/>
    </font>
    <font>
      <sz val="13"/>
      <color theme="1"/>
      <name val="Times New Roman"/>
      <family val="1"/>
    </font>
    <font>
      <b/>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color indexed="63"/>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5"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09">
    <xf numFmtId="0" fontId="0" fillId="0" borderId="0" xfId="0" applyAlignment="1">
      <alignment/>
    </xf>
    <xf numFmtId="0" fontId="1" fillId="33" borderId="0" xfId="0" applyFont="1" applyFill="1" applyAlignment="1">
      <alignment horizontal="center" vertical="center"/>
    </xf>
    <xf numFmtId="0" fontId="54" fillId="33" borderId="0" xfId="0" applyFont="1" applyFill="1" applyAlignment="1">
      <alignment horizontal="center" vertical="center"/>
    </xf>
    <xf numFmtId="0" fontId="7"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210" fontId="7" fillId="33" borderId="11"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vertical="center" wrapText="1"/>
    </xf>
    <xf numFmtId="210" fontId="7" fillId="33" borderId="16" xfId="0" applyNumberFormat="1" applyFont="1" applyFill="1" applyBorder="1" applyAlignment="1">
      <alignment horizontal="center" vertical="center"/>
    </xf>
    <xf numFmtId="4" fontId="8" fillId="33" borderId="16" xfId="0" applyNumberFormat="1" applyFont="1" applyFill="1" applyBorder="1" applyAlignment="1">
      <alignment horizontal="center" vertical="center"/>
    </xf>
    <xf numFmtId="0" fontId="8" fillId="33" borderId="16" xfId="0" applyFont="1" applyFill="1" applyBorder="1" applyAlignment="1">
      <alignment horizontal="center" vertical="center"/>
    </xf>
    <xf numFmtId="2" fontId="10" fillId="33" borderId="17" xfId="0" applyNumberFormat="1" applyFont="1" applyFill="1" applyBorder="1" applyAlignment="1">
      <alignment horizontal="center" vertical="center"/>
    </xf>
    <xf numFmtId="0" fontId="7" fillId="33" borderId="18" xfId="0" applyFont="1" applyFill="1" applyBorder="1" applyAlignment="1">
      <alignment horizontal="center" vertical="center" wrapText="1"/>
    </xf>
    <xf numFmtId="49" fontId="7" fillId="33" borderId="18" xfId="0" applyNumberFormat="1" applyFont="1" applyFill="1" applyBorder="1" applyAlignment="1">
      <alignment horizontal="center" vertical="center"/>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14" xfId="0" applyFont="1" applyFill="1" applyBorder="1" applyAlignment="1">
      <alignment horizontal="center" vertical="center"/>
    </xf>
    <xf numFmtId="2" fontId="8" fillId="33" borderId="16" xfId="0" applyNumberFormat="1" applyFont="1" applyFill="1" applyBorder="1" applyAlignment="1">
      <alignment horizontal="center" vertical="center"/>
    </xf>
    <xf numFmtId="0" fontId="55" fillId="33" borderId="16"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1" xfId="0" applyFont="1" applyFill="1" applyBorder="1" applyAlignment="1">
      <alignment horizontal="center" vertical="center"/>
    </xf>
    <xf numFmtId="210" fontId="7" fillId="33" borderId="21" xfId="0" applyNumberFormat="1" applyFont="1" applyFill="1" applyBorder="1" applyAlignment="1">
      <alignment horizontal="center" vertical="center" wrapText="1"/>
    </xf>
    <xf numFmtId="210" fontId="7" fillId="33" borderId="22" xfId="0" applyNumberFormat="1" applyFont="1" applyFill="1" applyBorder="1" applyAlignment="1">
      <alignment horizontal="center" vertical="center" wrapText="1"/>
    </xf>
    <xf numFmtId="2" fontId="7" fillId="33" borderId="11" xfId="0" applyNumberFormat="1" applyFont="1" applyFill="1" applyBorder="1" applyAlignment="1">
      <alignment horizontal="center" vertical="center"/>
    </xf>
    <xf numFmtId="210" fontId="7" fillId="33" borderId="20" xfId="0" applyNumberFormat="1" applyFont="1" applyFill="1" applyBorder="1" applyAlignment="1">
      <alignment horizontal="center" vertical="center" wrapText="1"/>
    </xf>
    <xf numFmtId="0" fontId="7" fillId="33" borderId="23" xfId="0" applyFont="1" applyFill="1" applyBorder="1" applyAlignment="1">
      <alignment horizontal="left" vertical="center" wrapText="1"/>
    </xf>
    <xf numFmtId="2" fontId="7" fillId="33" borderId="17" xfId="0" applyNumberFormat="1" applyFont="1" applyFill="1" applyBorder="1" applyAlignment="1">
      <alignment horizontal="center" vertical="center"/>
    </xf>
    <xf numFmtId="2" fontId="7" fillId="33" borderId="11" xfId="0" applyNumberFormat="1" applyFont="1" applyFill="1" applyBorder="1" applyAlignment="1">
      <alignment horizontal="center" vertical="center" wrapText="1"/>
    </xf>
    <xf numFmtId="0" fontId="7" fillId="33" borderId="24" xfId="0" applyFont="1" applyFill="1" applyBorder="1" applyAlignment="1">
      <alignment horizontal="left" vertical="center" wrapText="1"/>
    </xf>
    <xf numFmtId="0" fontId="7" fillId="33" borderId="18" xfId="0" applyFont="1" applyFill="1" applyBorder="1" applyAlignment="1">
      <alignment horizontal="center" vertical="center"/>
    </xf>
    <xf numFmtId="2" fontId="7" fillId="33" borderId="18" xfId="0" applyNumberFormat="1" applyFont="1" applyFill="1" applyBorder="1" applyAlignment="1">
      <alignment horizontal="center" vertical="center"/>
    </xf>
    <xf numFmtId="0" fontId="7" fillId="33" borderId="19" xfId="0" applyFont="1" applyFill="1" applyBorder="1" applyAlignment="1">
      <alignment horizontal="center" vertical="center"/>
    </xf>
    <xf numFmtId="0" fontId="8" fillId="33" borderId="25" xfId="0" applyFont="1" applyFill="1" applyBorder="1" applyAlignment="1">
      <alignment horizontal="center" vertical="center" wrapText="1"/>
    </xf>
    <xf numFmtId="2" fontId="8" fillId="33" borderId="22" xfId="0" applyNumberFormat="1" applyFont="1" applyFill="1" applyBorder="1" applyAlignment="1">
      <alignment horizontal="center" vertical="center"/>
    </xf>
    <xf numFmtId="0" fontId="8" fillId="33" borderId="22"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12" xfId="0" applyFont="1" applyFill="1" applyBorder="1" applyAlignment="1">
      <alignment horizontal="center" vertical="center"/>
    </xf>
    <xf numFmtId="0" fontId="9" fillId="33" borderId="24" xfId="0" applyFont="1" applyFill="1" applyBorder="1" applyAlignment="1">
      <alignment horizontal="center" vertical="center" wrapText="1"/>
    </xf>
    <xf numFmtId="0" fontId="7" fillId="33" borderId="28" xfId="0" applyFont="1" applyFill="1" applyBorder="1" applyAlignment="1">
      <alignment horizontal="left" vertical="center" wrapText="1"/>
    </xf>
    <xf numFmtId="0" fontId="7" fillId="33" borderId="29" xfId="0" applyFont="1" applyFill="1" applyBorder="1" applyAlignment="1">
      <alignment horizontal="center" vertical="center"/>
    </xf>
    <xf numFmtId="2" fontId="7" fillId="33" borderId="29" xfId="0" applyNumberFormat="1" applyFont="1" applyFill="1" applyBorder="1" applyAlignment="1">
      <alignment horizontal="center" vertical="center"/>
    </xf>
    <xf numFmtId="0" fontId="7" fillId="33" borderId="29" xfId="0" applyFont="1" applyFill="1" applyBorder="1" applyAlignment="1">
      <alignment horizontal="center" vertical="center" wrapText="1"/>
    </xf>
    <xf numFmtId="49" fontId="7" fillId="33" borderId="29" xfId="0" applyNumberFormat="1" applyFont="1" applyFill="1" applyBorder="1" applyAlignment="1">
      <alignment horizontal="center" vertical="center"/>
    </xf>
    <xf numFmtId="0" fontId="7" fillId="33" borderId="30" xfId="0" applyFont="1" applyFill="1" applyBorder="1" applyAlignment="1">
      <alignment horizontal="center" vertical="center"/>
    </xf>
    <xf numFmtId="0" fontId="8" fillId="33" borderId="28" xfId="0" applyFont="1" applyFill="1" applyBorder="1" applyAlignment="1">
      <alignment horizontal="center" vertical="center" wrapText="1"/>
    </xf>
    <xf numFmtId="2" fontId="8" fillId="33" borderId="29" xfId="0" applyNumberFormat="1" applyFont="1" applyFill="1" applyBorder="1" applyAlignment="1">
      <alignment horizontal="center" vertical="center"/>
    </xf>
    <xf numFmtId="0" fontId="55" fillId="33" borderId="29" xfId="0" applyFont="1" applyFill="1" applyBorder="1" applyAlignment="1">
      <alignment horizontal="center" vertical="center"/>
    </xf>
    <xf numFmtId="2" fontId="56" fillId="33" borderId="30" xfId="0" applyNumberFormat="1" applyFont="1" applyFill="1" applyBorder="1" applyAlignment="1">
      <alignment horizontal="center" vertical="center"/>
    </xf>
    <xf numFmtId="0" fontId="7" fillId="33" borderId="24" xfId="0" applyFont="1" applyFill="1" applyBorder="1" applyAlignment="1">
      <alignment wrapText="1"/>
    </xf>
    <xf numFmtId="2" fontId="56" fillId="33" borderId="17" xfId="0" applyNumberFormat="1" applyFont="1" applyFill="1" applyBorder="1" applyAlignment="1">
      <alignment horizontal="center" vertical="center" wrapText="1"/>
    </xf>
    <xf numFmtId="0" fontId="7" fillId="33" borderId="24" xfId="0" applyFont="1" applyFill="1" applyBorder="1" applyAlignment="1">
      <alignment vertical="center" wrapText="1"/>
    </xf>
    <xf numFmtId="0" fontId="7" fillId="33" borderId="18" xfId="0" applyNumberFormat="1" applyFont="1" applyFill="1" applyBorder="1" applyAlignment="1">
      <alignment horizontal="center" vertical="center"/>
    </xf>
    <xf numFmtId="0" fontId="9" fillId="33" borderId="27"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7" fillId="33" borderId="21" xfId="0" applyFont="1" applyFill="1" applyBorder="1" applyAlignment="1">
      <alignment horizontal="center" vertical="center"/>
    </xf>
    <xf numFmtId="2" fontId="7" fillId="33" borderId="21" xfId="0" applyNumberFormat="1" applyFont="1" applyFill="1" applyBorder="1" applyAlignment="1">
      <alignment horizontal="center" vertical="center"/>
    </xf>
    <xf numFmtId="0" fontId="8" fillId="33" borderId="28" xfId="0" applyFont="1" applyFill="1" applyBorder="1" applyAlignment="1">
      <alignment horizontal="center" vertical="center"/>
    </xf>
    <xf numFmtId="2" fontId="55" fillId="33" borderId="30" xfId="0" applyNumberFormat="1" applyFont="1" applyFill="1" applyBorder="1" applyAlignment="1">
      <alignment horizontal="center" vertical="center"/>
    </xf>
    <xf numFmtId="0" fontId="7" fillId="33" borderId="32" xfId="0" applyFont="1" applyFill="1" applyBorder="1" applyAlignment="1">
      <alignment horizontal="center" vertical="center" wrapText="1"/>
    </xf>
    <xf numFmtId="0" fontId="7" fillId="33" borderId="33" xfId="0" applyFont="1" applyFill="1" applyBorder="1" applyAlignment="1">
      <alignment horizontal="center" vertical="center" wrapText="1"/>
    </xf>
    <xf numFmtId="209" fontId="7" fillId="33" borderId="33" xfId="0" applyNumberFormat="1" applyFont="1" applyFill="1" applyBorder="1" applyAlignment="1">
      <alignment horizontal="center" vertical="center" wrapText="1"/>
    </xf>
    <xf numFmtId="0" fontId="7" fillId="33" borderId="34"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7" fillId="33" borderId="23" xfId="0"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49" fontId="7" fillId="33" borderId="20" xfId="0" applyNumberFormat="1" applyFont="1" applyFill="1" applyBorder="1" applyAlignment="1">
      <alignment horizontal="center" vertical="center"/>
    </xf>
    <xf numFmtId="0" fontId="8" fillId="33" borderId="35"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11" xfId="0" applyFont="1" applyFill="1" applyBorder="1" applyAlignment="1">
      <alignment horizontal="center" vertical="center" wrapText="1"/>
    </xf>
    <xf numFmtId="49" fontId="7" fillId="33" borderId="27"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0" fontId="1" fillId="33" borderId="0" xfId="0" applyFont="1" applyFill="1" applyAlignment="1">
      <alignment/>
    </xf>
    <xf numFmtId="0" fontId="7" fillId="33" borderId="36"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7" fillId="33" borderId="11" xfId="0" applyFont="1" applyFill="1" applyBorder="1" applyAlignment="1">
      <alignment vertical="center" wrapText="1"/>
    </xf>
    <xf numFmtId="0" fontId="7" fillId="33" borderId="11" xfId="0" applyNumberFormat="1" applyFont="1" applyFill="1" applyBorder="1" applyAlignment="1">
      <alignment horizontal="center" vertical="center"/>
    </xf>
    <xf numFmtId="0" fontId="7" fillId="33" borderId="0" xfId="0" applyFont="1" applyFill="1" applyAlignment="1">
      <alignment horizontal="justify" vertical="center"/>
    </xf>
    <xf numFmtId="0" fontId="7" fillId="33" borderId="11" xfId="0" applyFont="1" applyFill="1" applyBorder="1" applyAlignment="1">
      <alignment horizontal="justify" vertical="center"/>
    </xf>
    <xf numFmtId="0" fontId="7" fillId="33" borderId="20" xfId="0" applyFont="1" applyFill="1" applyBorder="1" applyAlignment="1">
      <alignment horizontal="justify" vertical="center"/>
    </xf>
    <xf numFmtId="0" fontId="7" fillId="33" borderId="28" xfId="0" applyFont="1" applyFill="1" applyBorder="1" applyAlignment="1">
      <alignment vertical="center" wrapText="1"/>
    </xf>
    <xf numFmtId="0" fontId="7" fillId="33" borderId="30" xfId="0" applyFont="1" applyFill="1" applyBorder="1" applyAlignment="1">
      <alignment horizontal="center" vertical="center" wrapText="1"/>
    </xf>
    <xf numFmtId="2" fontId="56" fillId="33" borderId="30" xfId="0" applyNumberFormat="1" applyFont="1" applyFill="1" applyBorder="1" applyAlignment="1">
      <alignment horizontal="center" vertical="center" wrapText="1"/>
    </xf>
    <xf numFmtId="2" fontId="7" fillId="33" borderId="27" xfId="0" applyNumberFormat="1" applyFont="1" applyFill="1" applyBorder="1" applyAlignment="1">
      <alignment horizontal="center" vertical="center"/>
    </xf>
    <xf numFmtId="0" fontId="7" fillId="33" borderId="17" xfId="0" applyFont="1" applyFill="1" applyBorder="1" applyAlignment="1">
      <alignment horizontal="center" vertical="center" wrapText="1"/>
    </xf>
    <xf numFmtId="0" fontId="7" fillId="33" borderId="0" xfId="0" applyFont="1" applyFill="1" applyAlignment="1">
      <alignment horizontal="center" vertical="center"/>
    </xf>
    <xf numFmtId="0" fontId="7" fillId="33" borderId="0" xfId="0" applyFont="1" applyFill="1" applyBorder="1" applyAlignment="1">
      <alignment vertical="center" wrapText="1"/>
    </xf>
    <xf numFmtId="0" fontId="7" fillId="33" borderId="0" xfId="0" applyFont="1" applyFill="1" applyAlignment="1">
      <alignment vertical="center"/>
    </xf>
    <xf numFmtId="0" fontId="11" fillId="33" borderId="0" xfId="0" applyFont="1" applyFill="1" applyAlignment="1">
      <alignment horizontal="right"/>
    </xf>
    <xf numFmtId="0" fontId="7" fillId="33" borderId="0" xfId="0" applyFont="1" applyFill="1" applyAlignment="1">
      <alignment horizontal="right" vertical="top" wrapText="1"/>
    </xf>
    <xf numFmtId="4" fontId="7" fillId="33" borderId="0" xfId="0" applyNumberFormat="1" applyFont="1" applyFill="1" applyAlignment="1">
      <alignment horizontal="center" vertical="center"/>
    </xf>
    <xf numFmtId="0" fontId="9" fillId="33" borderId="0" xfId="0" applyFont="1" applyFill="1" applyAlignment="1">
      <alignment horizontal="center" vertical="top" wrapText="1"/>
    </xf>
    <xf numFmtId="0" fontId="9" fillId="33" borderId="0" xfId="0" applyFont="1" applyFill="1" applyAlignment="1">
      <alignment horizontal="left" wrapText="1"/>
    </xf>
    <xf numFmtId="0" fontId="9" fillId="33" borderId="0" xfId="0" applyFont="1" applyFill="1" applyAlignment="1">
      <alignment horizontal="right" wrapText="1"/>
    </xf>
    <xf numFmtId="0" fontId="12" fillId="33" borderId="0" xfId="0" applyFont="1" applyFill="1" applyAlignment="1">
      <alignment horizontal="center" wrapText="1"/>
    </xf>
    <xf numFmtId="0" fontId="7" fillId="33" borderId="0" xfId="0" applyFont="1" applyFill="1" applyAlignment="1">
      <alignment horizontal="center" vertical="top" wrapText="1"/>
    </xf>
    <xf numFmtId="4" fontId="1" fillId="33" borderId="0" xfId="0" applyNumberFormat="1" applyFont="1" applyFill="1" applyAlignment="1">
      <alignment horizontal="center" vertical="center"/>
    </xf>
    <xf numFmtId="0" fontId="2" fillId="33" borderId="0" xfId="0" applyFont="1" applyFill="1" applyAlignment="1">
      <alignment horizontal="center" vertical="center"/>
    </xf>
    <xf numFmtId="4" fontId="2" fillId="33" borderId="0" xfId="0" applyNumberFormat="1" applyFont="1" applyFill="1" applyAlignment="1">
      <alignment horizontal="center" vertical="center"/>
    </xf>
    <xf numFmtId="0" fontId="2" fillId="33" borderId="0" xfId="0" applyFont="1" applyFill="1" applyAlignment="1">
      <alignment/>
    </xf>
    <xf numFmtId="0" fontId="2" fillId="33" borderId="0" xfId="0" applyFont="1" applyFill="1" applyAlignment="1">
      <alignment/>
    </xf>
    <xf numFmtId="0" fontId="2" fillId="33" borderId="0" xfId="0" applyFont="1" applyFill="1" applyAlignment="1">
      <alignment horizontal="center"/>
    </xf>
    <xf numFmtId="4" fontId="2" fillId="33" borderId="0" xfId="0" applyNumberFormat="1" applyFont="1" applyFill="1" applyAlignment="1">
      <alignment horizontal="center"/>
    </xf>
    <xf numFmtId="0" fontId="7" fillId="33" borderId="27" xfId="0" applyFont="1" applyFill="1" applyBorder="1" applyAlignment="1">
      <alignment horizontal="center" vertical="center" wrapText="1"/>
    </xf>
    <xf numFmtId="0" fontId="7" fillId="33" borderId="11" xfId="0" applyFont="1" applyFill="1" applyBorder="1" applyAlignment="1">
      <alignment horizontal="center" vertical="center" wrapText="1"/>
    </xf>
    <xf numFmtId="49" fontId="7" fillId="33" borderId="11" xfId="0" applyNumberFormat="1" applyFont="1" applyFill="1" applyBorder="1" applyAlignment="1">
      <alignment horizontal="center" vertical="center"/>
    </xf>
    <xf numFmtId="0" fontId="56" fillId="33" borderId="13" xfId="0" applyFont="1" applyFill="1" applyBorder="1" applyAlignment="1">
      <alignment horizontal="center" vertical="center" wrapText="1"/>
    </xf>
    <xf numFmtId="0" fontId="56" fillId="33" borderId="13" xfId="0" applyFont="1" applyFill="1" applyBorder="1" applyAlignment="1">
      <alignment horizontal="center" vertical="center"/>
    </xf>
    <xf numFmtId="2" fontId="7" fillId="33" borderId="20" xfId="0" applyNumberFormat="1" applyFont="1" applyFill="1" applyBorder="1" applyAlignment="1">
      <alignment horizontal="center" vertical="center" wrapText="1"/>
    </xf>
    <xf numFmtId="2" fontId="7" fillId="33" borderId="27" xfId="0" applyNumberFormat="1" applyFont="1" applyFill="1" applyBorder="1" applyAlignment="1">
      <alignment horizontal="center" vertical="center" wrapText="1"/>
    </xf>
    <xf numFmtId="0" fontId="57" fillId="0" borderId="23" xfId="0" applyFont="1" applyFill="1" applyBorder="1" applyAlignment="1">
      <alignment horizontal="center" vertical="center" wrapText="1"/>
    </xf>
    <xf numFmtId="2" fontId="57" fillId="0" borderId="11" xfId="0" applyNumberFormat="1" applyFont="1" applyFill="1" applyBorder="1" applyAlignment="1">
      <alignment horizontal="center" vertical="center" wrapText="1"/>
    </xf>
    <xf numFmtId="0" fontId="57" fillId="0" borderId="11" xfId="0" applyNumberFormat="1" applyFont="1" applyFill="1" applyBorder="1" applyAlignment="1">
      <alignment horizontal="center" vertical="center"/>
    </xf>
    <xf numFmtId="0" fontId="57" fillId="0" borderId="11" xfId="0" applyFont="1" applyFill="1" applyBorder="1" applyAlignment="1">
      <alignment horizontal="center" vertical="center" wrapText="1"/>
    </xf>
    <xf numFmtId="49" fontId="57" fillId="0" borderId="11" xfId="0" applyNumberFormat="1" applyFont="1" applyFill="1" applyBorder="1" applyAlignment="1">
      <alignment horizontal="center" vertical="center"/>
    </xf>
    <xf numFmtId="49" fontId="57" fillId="0" borderId="11" xfId="0" applyNumberFormat="1" applyFont="1" applyFill="1" applyBorder="1" applyAlignment="1">
      <alignment horizontal="center" vertical="center" wrapText="1"/>
    </xf>
    <xf numFmtId="0" fontId="57" fillId="33" borderId="23" xfId="0" applyFont="1" applyFill="1" applyBorder="1" applyAlignment="1">
      <alignment horizontal="center" vertical="center" wrapText="1"/>
    </xf>
    <xf numFmtId="2" fontId="57" fillId="33" borderId="11" xfId="0" applyNumberFormat="1" applyFont="1" applyFill="1" applyBorder="1" applyAlignment="1">
      <alignment horizontal="center" vertical="center" wrapText="1"/>
    </xf>
    <xf numFmtId="0" fontId="57" fillId="33" borderId="11" xfId="0" applyNumberFormat="1" applyFont="1" applyFill="1" applyBorder="1" applyAlignment="1">
      <alignment horizontal="center" vertical="center"/>
    </xf>
    <xf numFmtId="0" fontId="57" fillId="33" borderId="11" xfId="0" applyFont="1" applyFill="1" applyBorder="1" applyAlignment="1">
      <alignment horizontal="center" vertical="center" wrapText="1"/>
    </xf>
    <xf numFmtId="49" fontId="57" fillId="33" borderId="11" xfId="0" applyNumberFormat="1" applyFont="1" applyFill="1" applyBorder="1" applyAlignment="1">
      <alignment horizontal="center" vertical="center"/>
    </xf>
    <xf numFmtId="210" fontId="57" fillId="33" borderId="11" xfId="0" applyNumberFormat="1" applyFont="1" applyFill="1" applyBorder="1" applyAlignment="1">
      <alignment horizontal="center" vertical="center" wrapText="1"/>
    </xf>
    <xf numFmtId="0" fontId="57" fillId="33" borderId="11" xfId="0" applyNumberFormat="1" applyFont="1" applyFill="1" applyBorder="1" applyAlignment="1">
      <alignment horizontal="center" vertical="center" wrapText="1"/>
    </xf>
    <xf numFmtId="49" fontId="57" fillId="33" borderId="11" xfId="0" applyNumberFormat="1" applyFont="1" applyFill="1" applyBorder="1" applyAlignment="1">
      <alignment horizontal="center" vertical="center" wrapText="1"/>
    </xf>
    <xf numFmtId="0" fontId="57" fillId="0" borderId="24" xfId="0" applyFont="1" applyFill="1" applyBorder="1" applyAlignment="1">
      <alignment horizontal="center" vertical="center" wrapText="1"/>
    </xf>
    <xf numFmtId="2" fontId="57" fillId="0" borderId="18" xfId="0" applyNumberFormat="1" applyFont="1" applyFill="1" applyBorder="1" applyAlignment="1">
      <alignment horizontal="center" vertical="center" wrapText="1"/>
    </xf>
    <xf numFmtId="0" fontId="57" fillId="0" borderId="18" xfId="0" applyNumberFormat="1" applyFont="1" applyFill="1" applyBorder="1" applyAlignment="1">
      <alignment horizontal="center" vertical="center"/>
    </xf>
    <xf numFmtId="0" fontId="57" fillId="0" borderId="18" xfId="0" applyFont="1" applyFill="1" applyBorder="1" applyAlignment="1">
      <alignment horizontal="center" vertical="center" wrapText="1"/>
    </xf>
    <xf numFmtId="49" fontId="57" fillId="0" borderId="18" xfId="0" applyNumberFormat="1" applyFont="1" applyFill="1" applyBorder="1" applyAlignment="1">
      <alignment horizontal="center" vertical="center"/>
    </xf>
    <xf numFmtId="0" fontId="9" fillId="33" borderId="36" xfId="0" applyFont="1" applyFill="1" applyBorder="1" applyAlignment="1">
      <alignment horizontal="center" vertical="center" wrapText="1"/>
    </xf>
    <xf numFmtId="0" fontId="7" fillId="33" borderId="27" xfId="0" applyFont="1" applyFill="1" applyBorder="1" applyAlignment="1">
      <alignment horizontal="center" vertical="center" wrapText="1"/>
    </xf>
    <xf numFmtId="49" fontId="7" fillId="33" borderId="27" xfId="0" applyNumberFormat="1" applyFont="1" applyFill="1" applyBorder="1" applyAlignment="1">
      <alignment horizontal="center" vertical="center"/>
    </xf>
    <xf numFmtId="0" fontId="7" fillId="33" borderId="20" xfId="0" applyFont="1" applyFill="1" applyBorder="1" applyAlignment="1">
      <alignment horizontal="center" vertical="center" wrapText="1"/>
    </xf>
    <xf numFmtId="0" fontId="7" fillId="0" borderId="23" xfId="0"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1" fontId="7" fillId="33" borderId="27" xfId="0" applyNumberFormat="1" applyFont="1" applyFill="1" applyBorder="1" applyAlignment="1">
      <alignment horizontal="center" vertical="center" wrapText="1"/>
    </xf>
    <xf numFmtId="2" fontId="7" fillId="33" borderId="18" xfId="0" applyNumberFormat="1" applyFont="1" applyFill="1" applyBorder="1" applyAlignment="1">
      <alignment horizontal="center" vertical="center" wrapText="1"/>
    </xf>
    <xf numFmtId="1" fontId="7" fillId="33" borderId="18" xfId="0" applyNumberFormat="1"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1" xfId="0"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1" fillId="0" borderId="0" xfId="0" applyFont="1" applyFill="1" applyAlignment="1">
      <alignment horizontal="center" vertical="center"/>
    </xf>
    <xf numFmtId="0" fontId="57" fillId="0" borderId="31" xfId="0" applyFont="1" applyFill="1" applyBorder="1" applyAlignment="1">
      <alignment horizontal="center" vertical="center" wrapText="1"/>
    </xf>
    <xf numFmtId="0" fontId="57" fillId="0" borderId="21" xfId="0"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2" fontId="7" fillId="0" borderId="21" xfId="0" applyNumberFormat="1"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7" fillId="33" borderId="0" xfId="0" applyFont="1" applyFill="1" applyAlignment="1">
      <alignment horizontal="left" vertical="center"/>
    </xf>
    <xf numFmtId="0" fontId="8" fillId="33" borderId="32"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37"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11" xfId="0" applyFont="1" applyFill="1" applyBorder="1" applyAlignment="1">
      <alignment horizontal="center" vertical="center" wrapText="1"/>
    </xf>
    <xf numFmtId="49" fontId="7" fillId="33" borderId="27"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0" fontId="9" fillId="33" borderId="33" xfId="0" applyFont="1" applyFill="1" applyBorder="1" applyAlignment="1">
      <alignment horizontal="center" vertical="center" wrapText="1"/>
    </xf>
    <xf numFmtId="0" fontId="9" fillId="33" borderId="20" xfId="0" applyFont="1" applyFill="1" applyBorder="1" applyAlignment="1">
      <alignment horizontal="center" vertical="center" wrapText="1"/>
    </xf>
    <xf numFmtId="49" fontId="7" fillId="33" borderId="33" xfId="0" applyNumberFormat="1" applyFont="1" applyFill="1" applyBorder="1" applyAlignment="1">
      <alignment horizontal="center" vertical="center"/>
    </xf>
    <xf numFmtId="49" fontId="7" fillId="33" borderId="20" xfId="0" applyNumberFormat="1" applyFont="1" applyFill="1" applyBorder="1" applyAlignment="1">
      <alignment horizontal="center" vertical="center"/>
    </xf>
    <xf numFmtId="0" fontId="7" fillId="33" borderId="31"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13" fillId="33" borderId="0" xfId="0" applyFont="1" applyFill="1" applyAlignment="1">
      <alignment horizontal="center" wrapText="1"/>
    </xf>
    <xf numFmtId="0" fontId="6" fillId="33" borderId="0" xfId="0" applyFont="1" applyFill="1" applyAlignment="1">
      <alignment horizontal="center" wrapText="1"/>
    </xf>
    <xf numFmtId="0" fontId="13" fillId="33" borderId="0" xfId="0" applyFont="1" applyFill="1" applyBorder="1" applyAlignment="1">
      <alignment horizontal="center"/>
    </xf>
    <xf numFmtId="0" fontId="6" fillId="33" borderId="42" xfId="0" applyFont="1" applyFill="1" applyBorder="1" applyAlignment="1">
      <alignment horizontal="center"/>
    </xf>
    <xf numFmtId="49" fontId="7" fillId="33" borderId="21" xfId="0" applyNumberFormat="1" applyFont="1" applyFill="1" applyBorder="1" applyAlignment="1">
      <alignment horizontal="center" vertical="center"/>
    </xf>
    <xf numFmtId="49" fontId="7" fillId="33" borderId="22"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158"/>
  <sheetViews>
    <sheetView tabSelected="1" view="pageBreakPreview" zoomScale="75" zoomScaleSheetLayoutView="75" workbookViewId="0" topLeftCell="A93">
      <selection activeCell="E145" sqref="E145"/>
    </sheetView>
  </sheetViews>
  <sheetFormatPr defaultColWidth="9.00390625" defaultRowHeight="12.75"/>
  <cols>
    <col min="1" max="1" width="9.125" style="110" customWidth="1"/>
    <col min="2" max="2" width="73.125" style="111" customWidth="1"/>
    <col min="3" max="3" width="25.25390625" style="112" hidden="1" customWidth="1"/>
    <col min="4" max="4" width="42.375" style="113" customWidth="1"/>
    <col min="5" max="5" width="23.00390625" style="113" customWidth="1"/>
    <col min="6" max="6" width="33.375" style="112" customWidth="1"/>
    <col min="7" max="7" width="24.125" style="112" customWidth="1"/>
    <col min="8" max="8" width="33.375" style="110" customWidth="1"/>
    <col min="9" max="9" width="10.625" style="110" bestFit="1" customWidth="1"/>
    <col min="10" max="12" width="9.125" style="110" customWidth="1"/>
    <col min="13" max="24" width="8.875" style="110" customWidth="1"/>
    <col min="25" max="16384" width="9.125" style="110" customWidth="1"/>
  </cols>
  <sheetData>
    <row r="1" spans="2:8" s="81" customFormat="1" ht="120.75" customHeight="1">
      <c r="B1" s="203" t="s">
        <v>29</v>
      </c>
      <c r="C1" s="204"/>
      <c r="D1" s="204"/>
      <c r="E1" s="204"/>
      <c r="F1" s="204"/>
      <c r="G1" s="204"/>
      <c r="H1" s="204"/>
    </row>
    <row r="2" spans="2:8" s="81" customFormat="1" ht="24.75" customHeight="1">
      <c r="B2" s="205" t="s">
        <v>18</v>
      </c>
      <c r="C2" s="205"/>
      <c r="D2" s="205"/>
      <c r="E2" s="205"/>
      <c r="F2" s="205"/>
      <c r="G2" s="205"/>
      <c r="H2" s="205"/>
    </row>
    <row r="3" spans="2:8" s="81" customFormat="1" ht="24.75" customHeight="1">
      <c r="B3" s="205" t="s">
        <v>25</v>
      </c>
      <c r="C3" s="205"/>
      <c r="D3" s="205"/>
      <c r="E3" s="205"/>
      <c r="F3" s="205"/>
      <c r="G3" s="205"/>
      <c r="H3" s="205"/>
    </row>
    <row r="4" spans="2:8" s="81" customFormat="1" ht="16.5" customHeight="1" thickBot="1">
      <c r="B4" s="206"/>
      <c r="C4" s="206"/>
      <c r="D4" s="206"/>
      <c r="E4" s="206"/>
      <c r="F4" s="206"/>
      <c r="G4" s="206"/>
      <c r="H4" s="206"/>
    </row>
    <row r="5" spans="2:8" s="1" customFormat="1" ht="156" customHeight="1" thickBot="1">
      <c r="B5" s="72" t="s">
        <v>19</v>
      </c>
      <c r="C5" s="73" t="s">
        <v>3</v>
      </c>
      <c r="D5" s="73" t="s">
        <v>20</v>
      </c>
      <c r="E5" s="73" t="s">
        <v>21</v>
      </c>
      <c r="F5" s="73" t="s">
        <v>22</v>
      </c>
      <c r="G5" s="73" t="s">
        <v>23</v>
      </c>
      <c r="H5" s="3" t="s">
        <v>24</v>
      </c>
    </row>
    <row r="6" spans="2:8" s="1" customFormat="1" ht="17.25" customHeight="1" thickBot="1">
      <c r="B6" s="61">
        <v>1</v>
      </c>
      <c r="C6" s="62"/>
      <c r="D6" s="63">
        <v>3</v>
      </c>
      <c r="E6" s="63"/>
      <c r="F6" s="62">
        <v>4</v>
      </c>
      <c r="G6" s="62">
        <v>5</v>
      </c>
      <c r="H6" s="64">
        <v>6</v>
      </c>
    </row>
    <row r="7" spans="2:8" s="1" customFormat="1" ht="23.25" customHeight="1" thickBot="1">
      <c r="B7" s="175" t="s">
        <v>10</v>
      </c>
      <c r="C7" s="176"/>
      <c r="D7" s="176"/>
      <c r="E7" s="176"/>
      <c r="F7" s="176"/>
      <c r="G7" s="176"/>
      <c r="H7" s="177"/>
    </row>
    <row r="8" spans="2:8" s="1" customFormat="1" ht="75" customHeight="1">
      <c r="B8" s="75" t="s">
        <v>30</v>
      </c>
      <c r="C8" s="55">
        <v>5000</v>
      </c>
      <c r="D8" s="77" t="s">
        <v>62</v>
      </c>
      <c r="E8" s="77">
        <v>2210</v>
      </c>
      <c r="F8" s="55" t="s">
        <v>17</v>
      </c>
      <c r="G8" s="79" t="s">
        <v>31</v>
      </c>
      <c r="H8" s="5"/>
    </row>
    <row r="9" spans="2:8" s="1" customFormat="1" ht="71.25" customHeight="1" thickBot="1">
      <c r="B9" s="40" t="s">
        <v>78</v>
      </c>
      <c r="C9" s="65">
        <v>5539.2</v>
      </c>
      <c r="D9" s="14" t="s">
        <v>79</v>
      </c>
      <c r="E9" s="14">
        <v>2210</v>
      </c>
      <c r="F9" s="65" t="s">
        <v>17</v>
      </c>
      <c r="G9" s="15" t="s">
        <v>31</v>
      </c>
      <c r="H9" s="16"/>
    </row>
    <row r="10" spans="2:8" s="1" customFormat="1" ht="45" customHeight="1" hidden="1">
      <c r="B10" s="71"/>
      <c r="C10" s="74"/>
      <c r="D10" s="26"/>
      <c r="E10" s="26"/>
      <c r="F10" s="71"/>
      <c r="G10" s="69"/>
      <c r="H10" s="8"/>
    </row>
    <row r="11" spans="2:8" s="1" customFormat="1" ht="54.75" customHeight="1" hidden="1">
      <c r="B11" s="4"/>
      <c r="C11" s="78"/>
      <c r="D11" s="7"/>
      <c r="E11" s="7"/>
      <c r="F11" s="4"/>
      <c r="G11" s="80"/>
      <c r="H11" s="8"/>
    </row>
    <row r="12" spans="2:8" s="1" customFormat="1" ht="54.75" customHeight="1" hidden="1" thickBot="1">
      <c r="B12" s="9"/>
      <c r="C12" s="78"/>
      <c r="D12" s="7"/>
      <c r="E12" s="7"/>
      <c r="F12" s="78"/>
      <c r="G12" s="80"/>
      <c r="H12" s="8"/>
    </row>
    <row r="13" spans="2:8" s="2" customFormat="1" ht="17.25" customHeight="1" thickBot="1">
      <c r="B13" s="70" t="s">
        <v>0</v>
      </c>
      <c r="C13" s="10">
        <f>SUM(C8:C12)</f>
        <v>10539.2</v>
      </c>
      <c r="D13" s="10">
        <f>C13</f>
        <v>10539.2</v>
      </c>
      <c r="E13" s="10"/>
      <c r="F13" s="11"/>
      <c r="G13" s="12"/>
      <c r="H13" s="13"/>
    </row>
    <row r="14" spans="2:8" s="1" customFormat="1" ht="20.25" customHeight="1" thickBot="1">
      <c r="B14" s="175" t="s">
        <v>1</v>
      </c>
      <c r="C14" s="176"/>
      <c r="D14" s="176"/>
      <c r="E14" s="176"/>
      <c r="F14" s="176"/>
      <c r="G14" s="176"/>
      <c r="H14" s="177"/>
    </row>
    <row r="15" spans="2:8" s="1" customFormat="1" ht="84.75" customHeight="1">
      <c r="B15" s="82" t="s">
        <v>26</v>
      </c>
      <c r="C15" s="124">
        <v>14220</v>
      </c>
      <c r="D15" s="114" t="s">
        <v>28</v>
      </c>
      <c r="E15" s="114">
        <v>2240</v>
      </c>
      <c r="F15" s="114" t="s">
        <v>17</v>
      </c>
      <c r="G15" s="114" t="s">
        <v>14</v>
      </c>
      <c r="H15" s="5"/>
    </row>
    <row r="16" spans="2:8" s="1" customFormat="1" ht="84.75" customHeight="1">
      <c r="B16" s="67" t="s">
        <v>32</v>
      </c>
      <c r="C16" s="124">
        <v>1727.5</v>
      </c>
      <c r="D16" s="115" t="s">
        <v>56</v>
      </c>
      <c r="E16" s="115">
        <v>2240</v>
      </c>
      <c r="F16" s="115" t="s">
        <v>17</v>
      </c>
      <c r="G16" s="68" t="s">
        <v>31</v>
      </c>
      <c r="H16" s="6"/>
    </row>
    <row r="17" spans="2:8" s="1" customFormat="1" ht="84.75" customHeight="1">
      <c r="B17" s="127" t="s">
        <v>33</v>
      </c>
      <c r="C17" s="124">
        <v>1186.88</v>
      </c>
      <c r="D17" s="130" t="s">
        <v>120</v>
      </c>
      <c r="E17" s="130">
        <v>2240</v>
      </c>
      <c r="F17" s="130" t="s">
        <v>17</v>
      </c>
      <c r="G17" s="134" t="s">
        <v>100</v>
      </c>
      <c r="H17" s="6"/>
    </row>
    <row r="18" spans="2:8" s="1" customFormat="1" ht="84.75" customHeight="1">
      <c r="B18" s="127" t="s">
        <v>34</v>
      </c>
      <c r="C18" s="124">
        <v>583.45</v>
      </c>
      <c r="D18" s="130" t="s">
        <v>57</v>
      </c>
      <c r="E18" s="130">
        <v>2240</v>
      </c>
      <c r="F18" s="130" t="s">
        <v>17</v>
      </c>
      <c r="G18" s="134" t="s">
        <v>31</v>
      </c>
      <c r="H18" s="6"/>
    </row>
    <row r="19" spans="2:8" s="1" customFormat="1" ht="112.5" customHeight="1">
      <c r="B19" s="127" t="s">
        <v>35</v>
      </c>
      <c r="C19" s="124">
        <v>2998.07</v>
      </c>
      <c r="D19" s="130" t="s">
        <v>58</v>
      </c>
      <c r="E19" s="130">
        <v>2240</v>
      </c>
      <c r="F19" s="130" t="s">
        <v>17</v>
      </c>
      <c r="G19" s="134" t="s">
        <v>31</v>
      </c>
      <c r="H19" s="6"/>
    </row>
    <row r="20" spans="2:8" s="1" customFormat="1" ht="88.5" customHeight="1">
      <c r="B20" s="127" t="s">
        <v>36</v>
      </c>
      <c r="C20" s="124">
        <v>106.3</v>
      </c>
      <c r="D20" s="130" t="s">
        <v>59</v>
      </c>
      <c r="E20" s="130">
        <v>2240</v>
      </c>
      <c r="F20" s="130" t="s">
        <v>17</v>
      </c>
      <c r="G20" s="134" t="s">
        <v>31</v>
      </c>
      <c r="H20" s="6"/>
    </row>
    <row r="21" spans="2:8" s="1" customFormat="1" ht="107.25" customHeight="1">
      <c r="B21" s="127" t="s">
        <v>37</v>
      </c>
      <c r="C21" s="124">
        <v>360</v>
      </c>
      <c r="D21" s="130" t="s">
        <v>60</v>
      </c>
      <c r="E21" s="130">
        <v>2240</v>
      </c>
      <c r="F21" s="130" t="s">
        <v>17</v>
      </c>
      <c r="G21" s="134" t="s">
        <v>100</v>
      </c>
      <c r="H21" s="6"/>
    </row>
    <row r="22" spans="2:8" s="1" customFormat="1" ht="107.25" customHeight="1">
      <c r="B22" s="67" t="s">
        <v>69</v>
      </c>
      <c r="C22" s="124">
        <v>10786.49</v>
      </c>
      <c r="D22" s="115" t="s">
        <v>71</v>
      </c>
      <c r="E22" s="83">
        <v>2240</v>
      </c>
      <c r="F22" s="84" t="s">
        <v>17</v>
      </c>
      <c r="G22" s="134" t="s">
        <v>31</v>
      </c>
      <c r="H22" s="6"/>
    </row>
    <row r="23" spans="2:8" s="1" customFormat="1" ht="107.25" customHeight="1">
      <c r="B23" s="67" t="s">
        <v>70</v>
      </c>
      <c r="C23" s="124">
        <v>61732.8</v>
      </c>
      <c r="D23" s="115" t="s">
        <v>72</v>
      </c>
      <c r="E23" s="83">
        <v>2240</v>
      </c>
      <c r="F23" s="84" t="s">
        <v>17</v>
      </c>
      <c r="G23" s="134" t="s">
        <v>31</v>
      </c>
      <c r="H23" s="6"/>
    </row>
    <row r="24" spans="2:8" s="1" customFormat="1" ht="70.5" customHeight="1">
      <c r="B24" s="67" t="s">
        <v>38</v>
      </c>
      <c r="C24" s="124">
        <v>196.98</v>
      </c>
      <c r="D24" s="115" t="s">
        <v>61</v>
      </c>
      <c r="E24" s="115">
        <v>2240</v>
      </c>
      <c r="F24" s="115" t="s">
        <v>17</v>
      </c>
      <c r="G24" s="134" t="s">
        <v>31</v>
      </c>
      <c r="H24" s="6"/>
    </row>
    <row r="25" spans="2:8" s="1" customFormat="1" ht="84.75" customHeight="1">
      <c r="B25" s="67" t="s">
        <v>39</v>
      </c>
      <c r="C25" s="124">
        <v>197</v>
      </c>
      <c r="D25" s="115" t="s">
        <v>73</v>
      </c>
      <c r="E25" s="115">
        <v>2240</v>
      </c>
      <c r="F25" s="115" t="s">
        <v>17</v>
      </c>
      <c r="G25" s="68" t="s">
        <v>31</v>
      </c>
      <c r="H25" s="6"/>
    </row>
    <row r="26" spans="2:8" s="1" customFormat="1" ht="84.75" customHeight="1">
      <c r="B26" s="67" t="s">
        <v>40</v>
      </c>
      <c r="C26" s="124">
        <v>151.96</v>
      </c>
      <c r="D26" s="115" t="s">
        <v>64</v>
      </c>
      <c r="E26" s="115">
        <v>2240</v>
      </c>
      <c r="F26" s="115" t="s">
        <v>17</v>
      </c>
      <c r="G26" s="68" t="s">
        <v>31</v>
      </c>
      <c r="H26" s="6"/>
    </row>
    <row r="27" spans="2:8" s="1" customFormat="1" ht="84.75" customHeight="1">
      <c r="B27" s="67" t="s">
        <v>41</v>
      </c>
      <c r="C27" s="124">
        <v>196.98</v>
      </c>
      <c r="D27" s="115" t="s">
        <v>63</v>
      </c>
      <c r="E27" s="115">
        <v>2240</v>
      </c>
      <c r="F27" s="115" t="s">
        <v>17</v>
      </c>
      <c r="G27" s="68" t="s">
        <v>31</v>
      </c>
      <c r="H27" s="6"/>
    </row>
    <row r="28" spans="2:8" s="1" customFormat="1" ht="84.75" customHeight="1">
      <c r="B28" s="67" t="s">
        <v>42</v>
      </c>
      <c r="C28" s="124">
        <v>151.96</v>
      </c>
      <c r="D28" s="115" t="s">
        <v>65</v>
      </c>
      <c r="E28" s="115">
        <v>2240</v>
      </c>
      <c r="F28" s="115" t="s">
        <v>17</v>
      </c>
      <c r="G28" s="68" t="s">
        <v>31</v>
      </c>
      <c r="H28" s="6"/>
    </row>
    <row r="29" spans="2:8" s="1" customFormat="1" ht="84.75" customHeight="1">
      <c r="B29" s="144" t="s">
        <v>43</v>
      </c>
      <c r="C29" s="124">
        <v>151.96</v>
      </c>
      <c r="D29" s="115" t="s">
        <v>65</v>
      </c>
      <c r="E29" s="115">
        <v>2240</v>
      </c>
      <c r="F29" s="115" t="s">
        <v>17</v>
      </c>
      <c r="G29" s="68" t="s">
        <v>31</v>
      </c>
      <c r="H29" s="6"/>
    </row>
    <row r="30" spans="2:8" s="1" customFormat="1" ht="84.75" customHeight="1">
      <c r="B30" s="67" t="s">
        <v>44</v>
      </c>
      <c r="C30" s="124">
        <v>151.96</v>
      </c>
      <c r="D30" s="115" t="s">
        <v>65</v>
      </c>
      <c r="E30" s="115">
        <v>2240</v>
      </c>
      <c r="F30" s="115" t="s">
        <v>17</v>
      </c>
      <c r="G30" s="68" t="s">
        <v>31</v>
      </c>
      <c r="H30" s="6"/>
    </row>
    <row r="31" spans="2:8" s="1" customFormat="1" ht="84.75" customHeight="1">
      <c r="B31" s="67" t="s">
        <v>45</v>
      </c>
      <c r="C31" s="124">
        <v>196.98</v>
      </c>
      <c r="D31" s="115" t="s">
        <v>61</v>
      </c>
      <c r="E31" s="115">
        <v>2240</v>
      </c>
      <c r="F31" s="115" t="s">
        <v>17</v>
      </c>
      <c r="G31" s="68" t="s">
        <v>31</v>
      </c>
      <c r="H31" s="6"/>
    </row>
    <row r="32" spans="2:8" s="1" customFormat="1" ht="84.75" customHeight="1">
      <c r="B32" s="67" t="s">
        <v>46</v>
      </c>
      <c r="C32" s="124">
        <v>196.98</v>
      </c>
      <c r="D32" s="115" t="s">
        <v>61</v>
      </c>
      <c r="E32" s="115">
        <v>2240</v>
      </c>
      <c r="F32" s="115" t="s">
        <v>17</v>
      </c>
      <c r="G32" s="68" t="s">
        <v>31</v>
      </c>
      <c r="H32" s="6"/>
    </row>
    <row r="33" spans="2:8" s="1" customFormat="1" ht="84.75" customHeight="1">
      <c r="B33" s="67" t="s">
        <v>47</v>
      </c>
      <c r="C33" s="124">
        <v>197</v>
      </c>
      <c r="D33" s="115" t="s">
        <v>73</v>
      </c>
      <c r="E33" s="115">
        <v>2240</v>
      </c>
      <c r="F33" s="115" t="s">
        <v>17</v>
      </c>
      <c r="G33" s="68" t="s">
        <v>31</v>
      </c>
      <c r="H33" s="6"/>
    </row>
    <row r="34" spans="2:8" s="1" customFormat="1" ht="84.75" customHeight="1">
      <c r="B34" s="67" t="s">
        <v>48</v>
      </c>
      <c r="C34" s="124">
        <v>196.98</v>
      </c>
      <c r="D34" s="115" t="s">
        <v>61</v>
      </c>
      <c r="E34" s="115">
        <v>2240</v>
      </c>
      <c r="F34" s="115" t="s">
        <v>17</v>
      </c>
      <c r="G34" s="68" t="s">
        <v>31</v>
      </c>
      <c r="H34" s="6"/>
    </row>
    <row r="35" spans="2:8" s="1" customFormat="1" ht="84.75" customHeight="1">
      <c r="B35" s="127" t="s">
        <v>102</v>
      </c>
      <c r="C35" s="124">
        <v>197</v>
      </c>
      <c r="D35" s="130" t="s">
        <v>101</v>
      </c>
      <c r="E35" s="130">
        <v>2240</v>
      </c>
      <c r="F35" s="130" t="s">
        <v>17</v>
      </c>
      <c r="G35" s="134" t="s">
        <v>100</v>
      </c>
      <c r="H35" s="117"/>
    </row>
    <row r="36" spans="2:8" s="1" customFormat="1" ht="84.75" customHeight="1">
      <c r="B36" s="127" t="s">
        <v>126</v>
      </c>
      <c r="C36" s="124">
        <v>152</v>
      </c>
      <c r="D36" s="147" t="s">
        <v>125</v>
      </c>
      <c r="E36" s="147">
        <v>2240</v>
      </c>
      <c r="F36" s="147" t="s">
        <v>17</v>
      </c>
      <c r="G36" s="151" t="s">
        <v>86</v>
      </c>
      <c r="H36" s="6"/>
    </row>
    <row r="37" spans="2:8" s="1" customFormat="1" ht="84.75" customHeight="1">
      <c r="B37" s="67" t="s">
        <v>49</v>
      </c>
      <c r="C37" s="124">
        <v>196.98</v>
      </c>
      <c r="D37" s="115" t="s">
        <v>66</v>
      </c>
      <c r="E37" s="115">
        <v>2240</v>
      </c>
      <c r="F37" s="115" t="s">
        <v>17</v>
      </c>
      <c r="G37" s="68" t="s">
        <v>31</v>
      </c>
      <c r="H37" s="6"/>
    </row>
    <row r="38" spans="2:8" s="1" customFormat="1" ht="84.75" customHeight="1">
      <c r="B38" s="127" t="s">
        <v>50</v>
      </c>
      <c r="C38" s="124">
        <v>11196.36</v>
      </c>
      <c r="D38" s="130" t="s">
        <v>67</v>
      </c>
      <c r="E38" s="130">
        <v>2240</v>
      </c>
      <c r="F38" s="130" t="s">
        <v>17</v>
      </c>
      <c r="G38" s="125" t="s">
        <v>86</v>
      </c>
      <c r="H38" s="6"/>
    </row>
    <row r="39" spans="2:8" s="1" customFormat="1" ht="84.75" customHeight="1">
      <c r="B39" s="127" t="s">
        <v>103</v>
      </c>
      <c r="C39" s="124">
        <v>517.8</v>
      </c>
      <c r="D39" s="130" t="s">
        <v>98</v>
      </c>
      <c r="E39" s="130">
        <v>2240</v>
      </c>
      <c r="F39" s="130" t="s">
        <v>17</v>
      </c>
      <c r="G39" s="134" t="s">
        <v>100</v>
      </c>
      <c r="H39" s="117"/>
    </row>
    <row r="40" spans="2:8" s="1" customFormat="1" ht="84.75" customHeight="1">
      <c r="B40" s="67" t="s">
        <v>51</v>
      </c>
      <c r="C40" s="124">
        <v>409.2</v>
      </c>
      <c r="D40" s="115" t="s">
        <v>77</v>
      </c>
      <c r="E40" s="115">
        <v>2240</v>
      </c>
      <c r="F40" s="115" t="s">
        <v>17</v>
      </c>
      <c r="G40" s="68" t="s">
        <v>31</v>
      </c>
      <c r="H40" s="6"/>
    </row>
    <row r="41" spans="2:8" s="1" customFormat="1" ht="84.75" customHeight="1">
      <c r="B41" s="67" t="s">
        <v>52</v>
      </c>
      <c r="C41" s="124">
        <v>371.6</v>
      </c>
      <c r="D41" s="115" t="s">
        <v>74</v>
      </c>
      <c r="E41" s="115">
        <v>2240</v>
      </c>
      <c r="F41" s="115" t="s">
        <v>17</v>
      </c>
      <c r="G41" s="68" t="s">
        <v>31</v>
      </c>
      <c r="H41" s="6"/>
    </row>
    <row r="42" spans="2:8" s="1" customFormat="1" ht="74.25" customHeight="1">
      <c r="B42" s="67" t="s">
        <v>53</v>
      </c>
      <c r="C42" s="124">
        <v>371.6</v>
      </c>
      <c r="D42" s="7" t="s">
        <v>75</v>
      </c>
      <c r="E42" s="85">
        <v>2240</v>
      </c>
      <c r="F42" s="86" t="s">
        <v>17</v>
      </c>
      <c r="G42" s="68" t="s">
        <v>31</v>
      </c>
      <c r="H42" s="6"/>
    </row>
    <row r="43" spans="2:8" s="1" customFormat="1" ht="72" customHeight="1">
      <c r="B43" s="67" t="s">
        <v>128</v>
      </c>
      <c r="C43" s="124">
        <v>480.2</v>
      </c>
      <c r="D43" s="159" t="s">
        <v>127</v>
      </c>
      <c r="E43" s="149">
        <v>2240</v>
      </c>
      <c r="F43" s="150" t="s">
        <v>17</v>
      </c>
      <c r="G43" s="148" t="s">
        <v>86</v>
      </c>
      <c r="H43" s="6"/>
    </row>
    <row r="44" spans="2:8" s="1" customFormat="1" ht="88.5" customHeight="1">
      <c r="B44" s="67" t="s">
        <v>118</v>
      </c>
      <c r="C44" s="124">
        <v>480.2</v>
      </c>
      <c r="D44" s="132" t="s">
        <v>119</v>
      </c>
      <c r="E44" s="133">
        <v>2240</v>
      </c>
      <c r="F44" s="130" t="s">
        <v>17</v>
      </c>
      <c r="G44" s="125" t="s">
        <v>86</v>
      </c>
      <c r="H44" s="6"/>
    </row>
    <row r="45" spans="2:8" s="1" customFormat="1" ht="88.5" customHeight="1">
      <c r="B45" s="67" t="s">
        <v>106</v>
      </c>
      <c r="C45" s="124">
        <v>50</v>
      </c>
      <c r="D45" s="132" t="s">
        <v>111</v>
      </c>
      <c r="E45" s="133">
        <v>2240</v>
      </c>
      <c r="F45" s="130" t="s">
        <v>17</v>
      </c>
      <c r="G45" s="125" t="s">
        <v>86</v>
      </c>
      <c r="H45" s="6" t="s">
        <v>123</v>
      </c>
    </row>
    <row r="46" spans="2:8" s="1" customFormat="1" ht="99">
      <c r="B46" s="67" t="s">
        <v>107</v>
      </c>
      <c r="C46" s="124">
        <v>7038.19</v>
      </c>
      <c r="D46" s="132" t="s">
        <v>112</v>
      </c>
      <c r="E46" s="133">
        <v>2240</v>
      </c>
      <c r="F46" s="130" t="s">
        <v>17</v>
      </c>
      <c r="G46" s="125" t="s">
        <v>86</v>
      </c>
      <c r="H46" s="6"/>
    </row>
    <row r="47" spans="2:8" s="1" customFormat="1" ht="99">
      <c r="B47" s="67" t="s">
        <v>108</v>
      </c>
      <c r="C47" s="124">
        <v>2644.79</v>
      </c>
      <c r="D47" s="132" t="s">
        <v>113</v>
      </c>
      <c r="E47" s="133">
        <v>2240</v>
      </c>
      <c r="F47" s="130" t="s">
        <v>17</v>
      </c>
      <c r="G47" s="125" t="s">
        <v>86</v>
      </c>
      <c r="H47" s="6"/>
    </row>
    <row r="48" spans="2:8" s="1" customFormat="1" ht="99">
      <c r="B48" s="67" t="s">
        <v>109</v>
      </c>
      <c r="C48" s="124">
        <v>2989.33</v>
      </c>
      <c r="D48" s="132" t="s">
        <v>114</v>
      </c>
      <c r="E48" s="133">
        <v>2240</v>
      </c>
      <c r="F48" s="130" t="s">
        <v>17</v>
      </c>
      <c r="G48" s="125" t="s">
        <v>86</v>
      </c>
      <c r="H48" s="6"/>
    </row>
    <row r="49" spans="2:8" s="1" customFormat="1" ht="88.5" customHeight="1">
      <c r="B49" s="67" t="s">
        <v>110</v>
      </c>
      <c r="C49" s="124">
        <v>346.72</v>
      </c>
      <c r="D49" s="132" t="s">
        <v>115</v>
      </c>
      <c r="E49" s="133">
        <v>2240</v>
      </c>
      <c r="F49" s="130" t="s">
        <v>17</v>
      </c>
      <c r="G49" s="131" t="s">
        <v>117</v>
      </c>
      <c r="H49" s="6"/>
    </row>
    <row r="50" spans="2:8" s="1" customFormat="1" ht="88.5" customHeight="1">
      <c r="B50" s="67" t="s">
        <v>110</v>
      </c>
      <c r="C50" s="124">
        <v>420.43</v>
      </c>
      <c r="D50" s="132" t="s">
        <v>116</v>
      </c>
      <c r="E50" s="133">
        <v>2240</v>
      </c>
      <c r="F50" s="130" t="s">
        <v>17</v>
      </c>
      <c r="G50" s="131" t="s">
        <v>117</v>
      </c>
      <c r="H50" s="6"/>
    </row>
    <row r="51" spans="2:8" s="1" customFormat="1" ht="82.5" customHeight="1">
      <c r="B51" s="67" t="s">
        <v>54</v>
      </c>
      <c r="C51" s="124">
        <v>371.6</v>
      </c>
      <c r="D51" s="29" t="s">
        <v>76</v>
      </c>
      <c r="E51" s="87">
        <v>2240</v>
      </c>
      <c r="F51" s="115" t="s">
        <v>17</v>
      </c>
      <c r="G51" s="116" t="s">
        <v>31</v>
      </c>
      <c r="H51" s="21"/>
    </row>
    <row r="52" spans="2:8" s="1" customFormat="1" ht="82.5" customHeight="1">
      <c r="B52" s="67" t="s">
        <v>55</v>
      </c>
      <c r="C52" s="124">
        <v>409.15</v>
      </c>
      <c r="D52" s="29" t="s">
        <v>68</v>
      </c>
      <c r="E52" s="87">
        <v>2240</v>
      </c>
      <c r="F52" s="115" t="s">
        <v>17</v>
      </c>
      <c r="G52" s="116" t="s">
        <v>31</v>
      </c>
      <c r="H52" s="21"/>
    </row>
    <row r="53" spans="2:8" s="1" customFormat="1" ht="82.5" customHeight="1">
      <c r="B53" s="127" t="s">
        <v>99</v>
      </c>
      <c r="C53" s="124">
        <v>517.8</v>
      </c>
      <c r="D53" s="128" t="s">
        <v>129</v>
      </c>
      <c r="E53" s="129">
        <v>2240</v>
      </c>
      <c r="F53" s="130" t="s">
        <v>17</v>
      </c>
      <c r="G53" s="131" t="s">
        <v>86</v>
      </c>
      <c r="H53" s="118"/>
    </row>
    <row r="54" spans="2:8" s="1" customFormat="1" ht="82.5" customHeight="1">
      <c r="B54" s="144" t="s">
        <v>130</v>
      </c>
      <c r="C54" s="124">
        <v>480.2</v>
      </c>
      <c r="D54" s="145" t="s">
        <v>127</v>
      </c>
      <c r="E54" s="146">
        <v>2240</v>
      </c>
      <c r="F54" s="147" t="s">
        <v>17</v>
      </c>
      <c r="G54" s="148" t="s">
        <v>86</v>
      </c>
      <c r="H54" s="21"/>
    </row>
    <row r="55" spans="2:8" s="1" customFormat="1" ht="122.25" customHeight="1">
      <c r="B55" s="127" t="s">
        <v>92</v>
      </c>
      <c r="C55" s="124">
        <v>6000</v>
      </c>
      <c r="D55" s="128" t="s">
        <v>122</v>
      </c>
      <c r="E55" s="129">
        <v>2240</v>
      </c>
      <c r="F55" s="130" t="s">
        <v>17</v>
      </c>
      <c r="G55" s="131" t="s">
        <v>86</v>
      </c>
      <c r="H55" s="21"/>
    </row>
    <row r="56" spans="2:8" s="1" customFormat="1" ht="81" customHeight="1">
      <c r="B56" s="121" t="s">
        <v>93</v>
      </c>
      <c r="C56" s="124">
        <v>517.8</v>
      </c>
      <c r="D56" s="122" t="s">
        <v>94</v>
      </c>
      <c r="E56" s="123">
        <v>2240</v>
      </c>
      <c r="F56" s="124" t="s">
        <v>17</v>
      </c>
      <c r="G56" s="125" t="s">
        <v>86</v>
      </c>
      <c r="H56" s="21"/>
    </row>
    <row r="57" spans="2:8" s="1" customFormat="1" ht="81" customHeight="1">
      <c r="B57" s="121" t="s">
        <v>95</v>
      </c>
      <c r="C57" s="124">
        <v>517.8</v>
      </c>
      <c r="D57" s="122" t="s">
        <v>94</v>
      </c>
      <c r="E57" s="123">
        <v>2240</v>
      </c>
      <c r="F57" s="124" t="s">
        <v>17</v>
      </c>
      <c r="G57" s="125" t="s">
        <v>86</v>
      </c>
      <c r="H57" s="21"/>
    </row>
    <row r="58" spans="2:8" s="1" customFormat="1" ht="84" customHeight="1">
      <c r="B58" s="121" t="s">
        <v>96</v>
      </c>
      <c r="C58" s="124">
        <v>517.8</v>
      </c>
      <c r="D58" s="122" t="s">
        <v>94</v>
      </c>
      <c r="E58" s="123">
        <v>2240</v>
      </c>
      <c r="F58" s="124" t="s">
        <v>17</v>
      </c>
      <c r="G58" s="125" t="s">
        <v>86</v>
      </c>
      <c r="H58" s="21"/>
    </row>
    <row r="59" spans="2:8" s="1" customFormat="1" ht="84" customHeight="1">
      <c r="B59" s="121" t="s">
        <v>104</v>
      </c>
      <c r="C59" s="124">
        <v>409.15</v>
      </c>
      <c r="D59" s="124" t="s">
        <v>105</v>
      </c>
      <c r="E59" s="124">
        <v>2240</v>
      </c>
      <c r="F59" s="124" t="s">
        <v>17</v>
      </c>
      <c r="G59" s="126" t="s">
        <v>31</v>
      </c>
      <c r="H59" s="21"/>
    </row>
    <row r="60" spans="2:8" s="1" customFormat="1" ht="84" customHeight="1">
      <c r="B60" s="165" t="s">
        <v>131</v>
      </c>
      <c r="C60" s="122">
        <v>2145</v>
      </c>
      <c r="D60" s="166" t="s">
        <v>132</v>
      </c>
      <c r="E60" s="124">
        <v>2240</v>
      </c>
      <c r="F60" s="124" t="s">
        <v>17</v>
      </c>
      <c r="G60" s="167" t="s">
        <v>117</v>
      </c>
      <c r="H60" s="163"/>
    </row>
    <row r="61" spans="2:8" s="1" customFormat="1" ht="93" customHeight="1">
      <c r="B61" s="165" t="s">
        <v>133</v>
      </c>
      <c r="C61" s="122">
        <v>450</v>
      </c>
      <c r="D61" s="166" t="s">
        <v>142</v>
      </c>
      <c r="E61" s="124">
        <v>2240</v>
      </c>
      <c r="F61" s="124" t="s">
        <v>17</v>
      </c>
      <c r="G61" s="167" t="s">
        <v>117</v>
      </c>
      <c r="H61" s="163"/>
    </row>
    <row r="62" spans="2:8" s="1" customFormat="1" ht="84" customHeight="1">
      <c r="B62" s="165" t="s">
        <v>134</v>
      </c>
      <c r="C62" s="122">
        <v>1120.5</v>
      </c>
      <c r="D62" s="166" t="s">
        <v>143</v>
      </c>
      <c r="E62" s="124">
        <v>2240</v>
      </c>
      <c r="F62" s="124" t="s">
        <v>17</v>
      </c>
      <c r="G62" s="167" t="s">
        <v>117</v>
      </c>
      <c r="H62" s="163"/>
    </row>
    <row r="63" spans="2:8" s="1" customFormat="1" ht="84" customHeight="1">
      <c r="B63" s="165" t="s">
        <v>135</v>
      </c>
      <c r="C63" s="122">
        <v>425</v>
      </c>
      <c r="D63" s="166" t="s">
        <v>144</v>
      </c>
      <c r="E63" s="124">
        <v>2240</v>
      </c>
      <c r="F63" s="124" t="s">
        <v>17</v>
      </c>
      <c r="G63" s="167" t="s">
        <v>117</v>
      </c>
      <c r="H63" s="163"/>
    </row>
    <row r="64" spans="2:8" s="1" customFormat="1" ht="84" customHeight="1">
      <c r="B64" s="165" t="s">
        <v>136</v>
      </c>
      <c r="C64" s="122">
        <v>495</v>
      </c>
      <c r="D64" s="166" t="s">
        <v>145</v>
      </c>
      <c r="E64" s="124">
        <v>2240</v>
      </c>
      <c r="F64" s="124" t="s">
        <v>17</v>
      </c>
      <c r="G64" s="167" t="s">
        <v>117</v>
      </c>
      <c r="H64" s="163"/>
    </row>
    <row r="65" spans="2:8" s="1" customFormat="1" ht="84" customHeight="1">
      <c r="B65" s="165" t="s">
        <v>137</v>
      </c>
      <c r="C65" s="122">
        <v>536</v>
      </c>
      <c r="D65" s="166" t="s">
        <v>146</v>
      </c>
      <c r="E65" s="124">
        <v>2240</v>
      </c>
      <c r="F65" s="124" t="s">
        <v>17</v>
      </c>
      <c r="G65" s="167" t="s">
        <v>117</v>
      </c>
      <c r="H65" s="163"/>
    </row>
    <row r="66" spans="2:8" s="1" customFormat="1" ht="84" customHeight="1">
      <c r="B66" s="165" t="s">
        <v>138</v>
      </c>
      <c r="C66" s="122">
        <v>700</v>
      </c>
      <c r="D66" s="166" t="s">
        <v>147</v>
      </c>
      <c r="E66" s="124">
        <v>2240</v>
      </c>
      <c r="F66" s="124" t="s">
        <v>17</v>
      </c>
      <c r="G66" s="167" t="s">
        <v>117</v>
      </c>
      <c r="H66" s="163"/>
    </row>
    <row r="67" spans="2:8" s="1" customFormat="1" ht="84" customHeight="1">
      <c r="B67" s="165" t="s">
        <v>139</v>
      </c>
      <c r="C67" s="122">
        <v>606.5</v>
      </c>
      <c r="D67" s="166" t="s">
        <v>148</v>
      </c>
      <c r="E67" s="124">
        <v>2240</v>
      </c>
      <c r="F67" s="124" t="s">
        <v>17</v>
      </c>
      <c r="G67" s="167" t="s">
        <v>117</v>
      </c>
      <c r="H67" s="163"/>
    </row>
    <row r="68" spans="2:9" s="1" customFormat="1" ht="115.5">
      <c r="B68" s="160" t="s">
        <v>140</v>
      </c>
      <c r="C68" s="147">
        <v>12857.28</v>
      </c>
      <c r="D68" s="161" t="s">
        <v>149</v>
      </c>
      <c r="E68" s="147">
        <v>2240</v>
      </c>
      <c r="F68" s="147" t="s">
        <v>84</v>
      </c>
      <c r="G68" s="162" t="s">
        <v>117</v>
      </c>
      <c r="H68" s="163"/>
      <c r="I68" s="164"/>
    </row>
    <row r="69" spans="2:8" s="1" customFormat="1" ht="104.25" customHeight="1" thickBot="1">
      <c r="B69" s="135" t="s">
        <v>97</v>
      </c>
      <c r="C69" s="124">
        <v>517.8</v>
      </c>
      <c r="D69" s="136" t="s">
        <v>94</v>
      </c>
      <c r="E69" s="137">
        <v>2240</v>
      </c>
      <c r="F69" s="138" t="s">
        <v>17</v>
      </c>
      <c r="G69" s="139" t="s">
        <v>86</v>
      </c>
      <c r="H69" s="33"/>
    </row>
    <row r="70" spans="2:8" s="2" customFormat="1" ht="18" thickBot="1">
      <c r="B70" s="59" t="s">
        <v>0</v>
      </c>
      <c r="C70" s="48">
        <f>SUM(C15:C69)</f>
        <v>153145.00999999995</v>
      </c>
      <c r="D70" s="48">
        <f>C70</f>
        <v>153145.00999999995</v>
      </c>
      <c r="E70" s="48"/>
      <c r="F70" s="49"/>
      <c r="G70" s="49"/>
      <c r="H70" s="60"/>
    </row>
    <row r="71" spans="2:8" s="1" customFormat="1" ht="15.75" customHeight="1" thickBot="1">
      <c r="B71" s="178" t="s">
        <v>13</v>
      </c>
      <c r="C71" s="179"/>
      <c r="D71" s="179"/>
      <c r="E71" s="179"/>
      <c r="F71" s="179"/>
      <c r="G71" s="179"/>
      <c r="H71" s="180"/>
    </row>
    <row r="72" spans="2:8" s="1" customFormat="1" ht="58.5" customHeight="1" hidden="1">
      <c r="B72" s="193"/>
      <c r="C72" s="71"/>
      <c r="D72" s="88"/>
      <c r="E72" s="88"/>
      <c r="F72" s="193"/>
      <c r="G72" s="195"/>
      <c r="H72" s="18"/>
    </row>
    <row r="73" spans="2:8" s="1" customFormat="1" ht="39" customHeight="1" hidden="1">
      <c r="B73" s="194"/>
      <c r="C73" s="71"/>
      <c r="D73" s="89"/>
      <c r="E73" s="90"/>
      <c r="F73" s="194"/>
      <c r="G73" s="196"/>
      <c r="H73" s="18"/>
    </row>
    <row r="74" spans="2:8" s="1" customFormat="1" ht="17.25" hidden="1" thickBot="1">
      <c r="B74" s="78"/>
      <c r="C74" s="78"/>
      <c r="D74" s="78"/>
      <c r="E74" s="78"/>
      <c r="F74" s="78"/>
      <c r="G74" s="80"/>
      <c r="H74" s="21"/>
    </row>
    <row r="75" spans="2:8" s="1" customFormat="1" ht="15.75" customHeight="1" hidden="1">
      <c r="B75" s="197"/>
      <c r="C75" s="22"/>
      <c r="D75" s="7"/>
      <c r="E75" s="23"/>
      <c r="F75" s="200"/>
      <c r="G75" s="207"/>
      <c r="H75" s="21"/>
    </row>
    <row r="76" spans="2:8" s="1" customFormat="1" ht="15.75" customHeight="1" hidden="1">
      <c r="B76" s="198"/>
      <c r="C76" s="22"/>
      <c r="D76" s="7"/>
      <c r="E76" s="24"/>
      <c r="F76" s="201"/>
      <c r="G76" s="208"/>
      <c r="H76" s="21"/>
    </row>
    <row r="77" spans="2:8" s="1" customFormat="1" ht="15.75" customHeight="1" hidden="1">
      <c r="B77" s="198"/>
      <c r="C77" s="22"/>
      <c r="D77" s="7"/>
      <c r="E77" s="24"/>
      <c r="F77" s="201"/>
      <c r="G77" s="208"/>
      <c r="H77" s="21"/>
    </row>
    <row r="78" spans="2:8" s="1" customFormat="1" ht="15.75" customHeight="1" hidden="1">
      <c r="B78" s="198"/>
      <c r="C78" s="22"/>
      <c r="D78" s="7"/>
      <c r="E78" s="24"/>
      <c r="F78" s="201"/>
      <c r="G78" s="208"/>
      <c r="H78" s="21"/>
    </row>
    <row r="79" spans="2:8" s="1" customFormat="1" ht="15.75" customHeight="1" hidden="1">
      <c r="B79" s="198"/>
      <c r="C79" s="25"/>
      <c r="D79" s="7"/>
      <c r="E79" s="24"/>
      <c r="F79" s="201"/>
      <c r="G79" s="208"/>
      <c r="H79" s="21"/>
    </row>
    <row r="80" spans="2:8" s="1" customFormat="1" ht="15.75" customHeight="1" hidden="1">
      <c r="B80" s="199"/>
      <c r="C80" s="22"/>
      <c r="D80" s="7"/>
      <c r="E80" s="26"/>
      <c r="F80" s="202"/>
      <c r="G80" s="196"/>
      <c r="H80" s="21"/>
    </row>
    <row r="81" spans="2:8" s="1" customFormat="1" ht="17.25" hidden="1" thickBot="1">
      <c r="B81" s="71"/>
      <c r="C81" s="22"/>
      <c r="D81" s="74"/>
      <c r="E81" s="74"/>
      <c r="F81" s="78"/>
      <c r="G81" s="80"/>
      <c r="H81" s="21"/>
    </row>
    <row r="82" spans="2:8" s="1" customFormat="1" ht="17.25" hidden="1" thickBot="1">
      <c r="B82" s="71"/>
      <c r="C82" s="22"/>
      <c r="D82" s="74"/>
      <c r="E82" s="74"/>
      <c r="F82" s="78"/>
      <c r="G82" s="80"/>
      <c r="H82" s="21"/>
    </row>
    <row r="83" spans="2:8" s="1" customFormat="1" ht="17.25" hidden="1" thickBot="1">
      <c r="B83" s="71"/>
      <c r="C83" s="22"/>
      <c r="D83" s="74"/>
      <c r="E83" s="74"/>
      <c r="F83" s="78"/>
      <c r="G83" s="80"/>
      <c r="H83" s="21"/>
    </row>
    <row r="84" spans="2:8" s="1" customFormat="1" ht="17.25" hidden="1" thickBot="1">
      <c r="B84" s="71"/>
      <c r="C84" s="22"/>
      <c r="D84" s="74"/>
      <c r="E84" s="74"/>
      <c r="F84" s="78"/>
      <c r="G84" s="80"/>
      <c r="H84" s="21"/>
    </row>
    <row r="85" spans="2:8" s="1" customFormat="1" ht="17.25" hidden="1" thickBot="1">
      <c r="B85" s="27"/>
      <c r="C85" s="22"/>
      <c r="D85" s="74"/>
      <c r="E85" s="74"/>
      <c r="F85" s="78"/>
      <c r="G85" s="80"/>
      <c r="H85" s="21"/>
    </row>
    <row r="86" spans="2:8" s="2" customFormat="1" ht="18" hidden="1" thickBot="1">
      <c r="B86" s="70" t="s">
        <v>0</v>
      </c>
      <c r="C86" s="19">
        <f>SUM(C72:C85)</f>
        <v>0</v>
      </c>
      <c r="D86" s="19">
        <f>C86</f>
        <v>0</v>
      </c>
      <c r="E86" s="19"/>
      <c r="F86" s="12"/>
      <c r="G86" s="12"/>
      <c r="H86" s="28"/>
    </row>
    <row r="87" spans="2:8" s="1" customFormat="1" ht="18" thickBot="1">
      <c r="B87" s="175" t="s">
        <v>4</v>
      </c>
      <c r="C87" s="176"/>
      <c r="D87" s="176"/>
      <c r="E87" s="176"/>
      <c r="F87" s="176"/>
      <c r="G87" s="176"/>
      <c r="H87" s="177"/>
    </row>
    <row r="88" spans="2:8" s="1" customFormat="1" ht="49.5">
      <c r="B88" s="140" t="s">
        <v>85</v>
      </c>
      <c r="C88" s="94">
        <v>992.2</v>
      </c>
      <c r="D88" s="120" t="s">
        <v>88</v>
      </c>
      <c r="E88" s="152">
        <v>2272</v>
      </c>
      <c r="F88" s="141" t="s">
        <v>17</v>
      </c>
      <c r="G88" s="142" t="s">
        <v>86</v>
      </c>
      <c r="H88" s="39"/>
    </row>
    <row r="89" spans="2:8" s="1" customFormat="1" ht="50.25" thickBot="1">
      <c r="B89" s="40" t="s">
        <v>87</v>
      </c>
      <c r="C89" s="32">
        <v>2437.6</v>
      </c>
      <c r="D89" s="153" t="s">
        <v>89</v>
      </c>
      <c r="E89" s="154">
        <v>2272</v>
      </c>
      <c r="F89" s="14" t="s">
        <v>17</v>
      </c>
      <c r="G89" s="15" t="s">
        <v>86</v>
      </c>
      <c r="H89" s="33"/>
    </row>
    <row r="90" spans="2:8" s="1" customFormat="1" ht="16.5" hidden="1">
      <c r="B90" s="66"/>
      <c r="C90" s="17"/>
      <c r="D90" s="119"/>
      <c r="E90" s="119"/>
      <c r="F90" s="143"/>
      <c r="G90" s="69"/>
      <c r="H90" s="18"/>
    </row>
    <row r="91" spans="2:8" s="1" customFormat="1" ht="16.5" hidden="1">
      <c r="B91" s="66"/>
      <c r="C91" s="22"/>
      <c r="D91" s="29"/>
      <c r="E91" s="29"/>
      <c r="F91" s="78"/>
      <c r="G91" s="69"/>
      <c r="H91" s="21"/>
    </row>
    <row r="92" spans="2:8" s="1" customFormat="1" ht="32.25" customHeight="1" hidden="1" thickBot="1">
      <c r="B92" s="30"/>
      <c r="C92" s="31"/>
      <c r="D92" s="32"/>
      <c r="E92" s="32"/>
      <c r="F92" s="14"/>
      <c r="G92" s="15"/>
      <c r="H92" s="33"/>
    </row>
    <row r="93" spans="2:8" s="1" customFormat="1" ht="32.25" customHeight="1" thickBot="1">
      <c r="B93" s="34" t="s">
        <v>0</v>
      </c>
      <c r="C93" s="35">
        <f>SUM(C88:C92)</f>
        <v>3429.8</v>
      </c>
      <c r="D93" s="35">
        <f>C93</f>
        <v>3429.8</v>
      </c>
      <c r="E93" s="35"/>
      <c r="F93" s="36"/>
      <c r="G93" s="36"/>
      <c r="H93" s="37"/>
    </row>
    <row r="94" spans="2:8" s="1" customFormat="1" ht="32.25" customHeight="1" hidden="1" thickBot="1">
      <c r="B94" s="175" t="s">
        <v>5</v>
      </c>
      <c r="C94" s="176"/>
      <c r="D94" s="176"/>
      <c r="E94" s="176"/>
      <c r="F94" s="176"/>
      <c r="G94" s="176"/>
      <c r="H94" s="177"/>
    </row>
    <row r="95" spans="2:8" s="1" customFormat="1" ht="32.25" customHeight="1" hidden="1">
      <c r="B95" s="187"/>
      <c r="C95" s="38"/>
      <c r="D95" s="77"/>
      <c r="E95" s="77"/>
      <c r="F95" s="189"/>
      <c r="G95" s="191"/>
      <c r="H95" s="39"/>
    </row>
    <row r="96" spans="2:8" s="1" customFormat="1" ht="32.25" customHeight="1" hidden="1">
      <c r="B96" s="188"/>
      <c r="C96" s="22"/>
      <c r="D96" s="78"/>
      <c r="E96" s="78"/>
      <c r="F96" s="190"/>
      <c r="G96" s="192"/>
      <c r="H96" s="21"/>
    </row>
    <row r="97" spans="2:8" s="1" customFormat="1" ht="15.75" customHeight="1" hidden="1">
      <c r="B97" s="188"/>
      <c r="C97" s="22"/>
      <c r="D97" s="78"/>
      <c r="E97" s="78"/>
      <c r="F97" s="190"/>
      <c r="G97" s="192"/>
      <c r="H97" s="21"/>
    </row>
    <row r="98" spans="2:8" s="1" customFormat="1" ht="15.75" customHeight="1" hidden="1">
      <c r="B98" s="188"/>
      <c r="C98" s="22"/>
      <c r="D98" s="78"/>
      <c r="E98" s="78"/>
      <c r="F98" s="190"/>
      <c r="G98" s="192"/>
      <c r="H98" s="21"/>
    </row>
    <row r="99" spans="2:8" s="1" customFormat="1" ht="15.75" customHeight="1" hidden="1">
      <c r="B99" s="188"/>
      <c r="C99" s="22"/>
      <c r="D99" s="78"/>
      <c r="E99" s="78"/>
      <c r="F99" s="190"/>
      <c r="G99" s="192"/>
      <c r="H99" s="21"/>
    </row>
    <row r="100" spans="2:8" s="1" customFormat="1" ht="15.75" customHeight="1" hidden="1">
      <c r="B100" s="188"/>
      <c r="C100" s="22"/>
      <c r="D100" s="78"/>
      <c r="E100" s="78"/>
      <c r="F100" s="190"/>
      <c r="G100" s="192"/>
      <c r="H100" s="21"/>
    </row>
    <row r="101" spans="2:8" s="1" customFormat="1" ht="15.75" customHeight="1" hidden="1">
      <c r="B101" s="188"/>
      <c r="C101" s="22"/>
      <c r="D101" s="78"/>
      <c r="E101" s="78"/>
      <c r="F101" s="190"/>
      <c r="G101" s="192"/>
      <c r="H101" s="21"/>
    </row>
    <row r="102" spans="2:8" s="1" customFormat="1" ht="15.75" customHeight="1" hidden="1">
      <c r="B102" s="188"/>
      <c r="C102" s="22"/>
      <c r="D102" s="78"/>
      <c r="E102" s="78"/>
      <c r="F102" s="190"/>
      <c r="G102" s="192"/>
      <c r="H102" s="21"/>
    </row>
    <row r="103" spans="2:8" s="1" customFormat="1" ht="15.75" customHeight="1" hidden="1">
      <c r="B103" s="188"/>
      <c r="C103" s="22"/>
      <c r="D103" s="78"/>
      <c r="E103" s="78"/>
      <c r="F103" s="190"/>
      <c r="G103" s="192"/>
      <c r="H103" s="21"/>
    </row>
    <row r="104" spans="2:8" s="1" customFormat="1" ht="15.75" customHeight="1" hidden="1">
      <c r="B104" s="188"/>
      <c r="C104" s="22"/>
      <c r="D104" s="78"/>
      <c r="E104" s="78"/>
      <c r="F104" s="190"/>
      <c r="G104" s="192"/>
      <c r="H104" s="21"/>
    </row>
    <row r="105" spans="2:8" s="1" customFormat="1" ht="15.75" customHeight="1" hidden="1">
      <c r="B105" s="188"/>
      <c r="C105" s="22"/>
      <c r="D105" s="78"/>
      <c r="E105" s="78"/>
      <c r="F105" s="190"/>
      <c r="G105" s="192"/>
      <c r="H105" s="21"/>
    </row>
    <row r="106" spans="2:8" s="1" customFormat="1" ht="15.75" customHeight="1" hidden="1">
      <c r="B106" s="188"/>
      <c r="C106" s="22"/>
      <c r="D106" s="78"/>
      <c r="E106" s="78"/>
      <c r="F106" s="190"/>
      <c r="G106" s="192"/>
      <c r="H106" s="21"/>
    </row>
    <row r="107" spans="2:8" s="1" customFormat="1" ht="15.75" customHeight="1" hidden="1">
      <c r="B107" s="188"/>
      <c r="C107" s="22"/>
      <c r="D107" s="78"/>
      <c r="E107" s="78"/>
      <c r="F107" s="190"/>
      <c r="G107" s="192"/>
      <c r="H107" s="21"/>
    </row>
    <row r="108" spans="2:8" s="1" customFormat="1" ht="15.75" customHeight="1" hidden="1">
      <c r="B108" s="188"/>
      <c r="C108" s="22"/>
      <c r="D108" s="78"/>
      <c r="E108" s="78"/>
      <c r="F108" s="190"/>
      <c r="G108" s="192"/>
      <c r="H108" s="21"/>
    </row>
    <row r="109" spans="2:8" s="1" customFormat="1" ht="15.75" customHeight="1" hidden="1">
      <c r="B109" s="188"/>
      <c r="C109" s="22"/>
      <c r="D109" s="78"/>
      <c r="E109" s="78"/>
      <c r="F109" s="190"/>
      <c r="G109" s="192"/>
      <c r="H109" s="21"/>
    </row>
    <row r="110" spans="2:8" s="1" customFormat="1" ht="15.75" customHeight="1" hidden="1">
      <c r="B110" s="188"/>
      <c r="C110" s="22"/>
      <c r="D110" s="78"/>
      <c r="E110" s="78"/>
      <c r="F110" s="190"/>
      <c r="G110" s="192"/>
      <c r="H110" s="21"/>
    </row>
    <row r="111" spans="2:8" s="1" customFormat="1" ht="15.75" customHeight="1" hidden="1">
      <c r="B111" s="188"/>
      <c r="C111" s="22"/>
      <c r="D111" s="78"/>
      <c r="E111" s="78"/>
      <c r="F111" s="190"/>
      <c r="G111" s="192"/>
      <c r="H111" s="21"/>
    </row>
    <row r="112" spans="2:8" s="1" customFormat="1" ht="15.75" customHeight="1" hidden="1">
      <c r="B112" s="188"/>
      <c r="C112" s="22"/>
      <c r="D112" s="78"/>
      <c r="E112" s="78"/>
      <c r="F112" s="190"/>
      <c r="G112" s="192"/>
      <c r="H112" s="21"/>
    </row>
    <row r="113" spans="2:8" s="1" customFormat="1" ht="17.25" hidden="1" thickBot="1">
      <c r="B113" s="40"/>
      <c r="C113" s="31"/>
      <c r="D113" s="14"/>
      <c r="E113" s="14"/>
      <c r="F113" s="14"/>
      <c r="G113" s="15"/>
      <c r="H113" s="33"/>
    </row>
    <row r="114" spans="2:8" s="1" customFormat="1" ht="17.25" hidden="1" thickBot="1">
      <c r="B114" s="41"/>
      <c r="C114" s="42"/>
      <c r="D114" s="43"/>
      <c r="E114" s="43"/>
      <c r="F114" s="44"/>
      <c r="G114" s="45"/>
      <c r="H114" s="46"/>
    </row>
    <row r="115" spans="2:8" s="2" customFormat="1" ht="18" hidden="1" thickBot="1">
      <c r="B115" s="47" t="s">
        <v>0</v>
      </c>
      <c r="C115" s="48">
        <f>SUM(C95:C114)</f>
        <v>0</v>
      </c>
      <c r="D115" s="48">
        <f>C115</f>
        <v>0</v>
      </c>
      <c r="E115" s="48"/>
      <c r="F115" s="49"/>
      <c r="G115" s="49"/>
      <c r="H115" s="50"/>
    </row>
    <row r="116" spans="2:8" s="1" customFormat="1" ht="18" hidden="1" thickBot="1">
      <c r="B116" s="178" t="s">
        <v>6</v>
      </c>
      <c r="C116" s="179"/>
      <c r="D116" s="179"/>
      <c r="E116" s="179"/>
      <c r="F116" s="179"/>
      <c r="G116" s="179"/>
      <c r="H116" s="180"/>
    </row>
    <row r="117" spans="2:8" s="1" customFormat="1" ht="50.25" customHeight="1" hidden="1">
      <c r="B117" s="75"/>
      <c r="C117" s="71"/>
      <c r="D117" s="74"/>
      <c r="E117" s="74"/>
      <c r="F117" s="71"/>
      <c r="G117" s="69"/>
      <c r="H117" s="18"/>
    </row>
    <row r="118" spans="2:8" s="1" customFormat="1" ht="60" customHeight="1" hidden="1" thickBot="1">
      <c r="B118" s="51"/>
      <c r="C118" s="31"/>
      <c r="D118" s="32"/>
      <c r="E118" s="32"/>
      <c r="F118" s="14"/>
      <c r="G118" s="15"/>
      <c r="H118" s="16"/>
    </row>
    <row r="119" spans="2:8" s="2" customFormat="1" ht="25.5" customHeight="1" hidden="1" thickBot="1">
      <c r="B119" s="70" t="s">
        <v>0</v>
      </c>
      <c r="C119" s="19">
        <f>SUM(C117:C118)</f>
        <v>0</v>
      </c>
      <c r="D119" s="19">
        <f>C119</f>
        <v>0</v>
      </c>
      <c r="E119" s="19"/>
      <c r="F119" s="20"/>
      <c r="G119" s="20"/>
      <c r="H119" s="52"/>
    </row>
    <row r="120" spans="2:8" s="1" customFormat="1" ht="33.75" customHeight="1" thickBot="1">
      <c r="B120" s="178" t="s">
        <v>9</v>
      </c>
      <c r="C120" s="179"/>
      <c r="D120" s="179"/>
      <c r="E120" s="179"/>
      <c r="F120" s="179"/>
      <c r="G120" s="179"/>
      <c r="H120" s="180"/>
    </row>
    <row r="121" spans="2:8" s="1" customFormat="1" ht="66" customHeight="1" thickBot="1">
      <c r="B121" s="75" t="s">
        <v>90</v>
      </c>
      <c r="C121" s="17">
        <v>239.15</v>
      </c>
      <c r="D121" s="74" t="s">
        <v>91</v>
      </c>
      <c r="E121" s="74">
        <v>2275</v>
      </c>
      <c r="F121" s="78" t="s">
        <v>17</v>
      </c>
      <c r="G121" s="69" t="s">
        <v>86</v>
      </c>
      <c r="H121" s="18"/>
    </row>
    <row r="122" spans="2:8" s="1" customFormat="1" ht="56.25" customHeight="1" hidden="1" thickBot="1">
      <c r="B122" s="53"/>
      <c r="C122" s="54"/>
      <c r="D122" s="32"/>
      <c r="E122" s="32"/>
      <c r="F122" s="14"/>
      <c r="G122" s="15"/>
      <c r="H122" s="33"/>
    </row>
    <row r="123" spans="2:8" s="2" customFormat="1" ht="26.25" customHeight="1" thickBot="1">
      <c r="B123" s="70" t="s">
        <v>0</v>
      </c>
      <c r="C123" s="19">
        <f>SUM(C121:C122)</f>
        <v>239.15</v>
      </c>
      <c r="D123" s="19">
        <f>C123</f>
        <v>239.15</v>
      </c>
      <c r="E123" s="19"/>
      <c r="F123" s="20"/>
      <c r="G123" s="20"/>
      <c r="H123" s="52"/>
    </row>
    <row r="124" spans="2:8" s="1" customFormat="1" ht="24" customHeight="1" hidden="1" thickBot="1">
      <c r="B124" s="171" t="s">
        <v>15</v>
      </c>
      <c r="C124" s="172"/>
      <c r="D124" s="172"/>
      <c r="E124" s="172"/>
      <c r="F124" s="172"/>
      <c r="G124" s="172"/>
      <c r="H124" s="173"/>
    </row>
    <row r="125" spans="2:8" s="1" customFormat="1" ht="17.25" hidden="1" thickBot="1">
      <c r="B125" s="75"/>
      <c r="C125" s="38"/>
      <c r="D125" s="77"/>
      <c r="E125" s="77"/>
      <c r="F125" s="55"/>
      <c r="G125" s="38"/>
      <c r="H125" s="5"/>
    </row>
    <row r="126" spans="2:8" s="1" customFormat="1" ht="17.25" hidden="1" thickBot="1">
      <c r="B126" s="76"/>
      <c r="C126" s="22"/>
      <c r="D126" s="78"/>
      <c r="E126" s="78"/>
      <c r="F126" s="4"/>
      <c r="G126" s="22"/>
      <c r="H126" s="6"/>
    </row>
    <row r="127" spans="2:8" s="1" customFormat="1" ht="27" customHeight="1" hidden="1" thickBot="1">
      <c r="B127" s="56"/>
      <c r="C127" s="57"/>
      <c r="D127" s="58"/>
      <c r="E127" s="58"/>
      <c r="F127" s="73"/>
      <c r="G127" s="57"/>
      <c r="H127" s="3"/>
    </row>
    <row r="128" spans="2:8" s="2" customFormat="1" ht="21.75" customHeight="1" hidden="1" thickBot="1">
      <c r="B128" s="70" t="s">
        <v>0</v>
      </c>
      <c r="C128" s="19">
        <f>SUM(C125:C127)</f>
        <v>0</v>
      </c>
      <c r="D128" s="19">
        <f>C128</f>
        <v>0</v>
      </c>
      <c r="E128" s="19"/>
      <c r="F128" s="20"/>
      <c r="G128" s="20"/>
      <c r="H128" s="52"/>
    </row>
    <row r="129" spans="2:8" s="1" customFormat="1" ht="21.75" customHeight="1" hidden="1" thickBot="1">
      <c r="B129" s="181" t="s">
        <v>12</v>
      </c>
      <c r="C129" s="182"/>
      <c r="D129" s="182"/>
      <c r="E129" s="182"/>
      <c r="F129" s="182"/>
      <c r="G129" s="182"/>
      <c r="H129" s="183"/>
    </row>
    <row r="130" spans="2:8" s="1" customFormat="1" ht="17.25" hidden="1" thickBot="1">
      <c r="B130" s="75"/>
      <c r="C130" s="38"/>
      <c r="D130" s="77"/>
      <c r="E130" s="77"/>
      <c r="F130" s="55"/>
      <c r="G130" s="38"/>
      <c r="H130" s="5"/>
    </row>
    <row r="131" spans="2:8" s="1" customFormat="1" ht="17.25" hidden="1" thickBot="1">
      <c r="B131" s="40"/>
      <c r="C131" s="31"/>
      <c r="D131" s="14"/>
      <c r="E131" s="14"/>
      <c r="F131" s="65"/>
      <c r="G131" s="31"/>
      <c r="H131" s="16"/>
    </row>
    <row r="132" spans="2:8" s="1" customFormat="1" ht="21.75" customHeight="1" hidden="1" thickBot="1">
      <c r="B132" s="91"/>
      <c r="C132" s="42"/>
      <c r="D132" s="43"/>
      <c r="E132" s="43"/>
      <c r="F132" s="44"/>
      <c r="G132" s="42"/>
      <c r="H132" s="92"/>
    </row>
    <row r="133" spans="2:8" s="2" customFormat="1" ht="21.75" customHeight="1" hidden="1" thickBot="1">
      <c r="B133" s="47" t="s">
        <v>0</v>
      </c>
      <c r="C133" s="48">
        <f>SUM(C130:C132)</f>
        <v>0</v>
      </c>
      <c r="D133" s="48">
        <f>C133</f>
        <v>0</v>
      </c>
      <c r="E133" s="48"/>
      <c r="F133" s="49"/>
      <c r="G133" s="49"/>
      <c r="H133" s="93"/>
    </row>
    <row r="134" spans="2:8" s="1" customFormat="1" ht="21.75" customHeight="1" thickBot="1">
      <c r="B134" s="184" t="s">
        <v>11</v>
      </c>
      <c r="C134" s="185"/>
      <c r="D134" s="185"/>
      <c r="E134" s="185"/>
      <c r="F134" s="185"/>
      <c r="G134" s="185"/>
      <c r="H134" s="186"/>
    </row>
    <row r="135" spans="2:8" s="1" customFormat="1" ht="66">
      <c r="B135" s="155" t="s">
        <v>80</v>
      </c>
      <c r="C135" s="94">
        <v>200486.51</v>
      </c>
      <c r="D135" s="157" t="s">
        <v>82</v>
      </c>
      <c r="E135" s="157">
        <v>3142</v>
      </c>
      <c r="F135" s="55" t="s">
        <v>84</v>
      </c>
      <c r="G135" s="38" t="s">
        <v>86</v>
      </c>
      <c r="H135" s="5" t="s">
        <v>124</v>
      </c>
    </row>
    <row r="136" spans="2:8" s="1" customFormat="1" ht="66">
      <c r="B136" s="156" t="s">
        <v>80</v>
      </c>
      <c r="C136" s="25">
        <v>200486.51</v>
      </c>
      <c r="D136" s="158" t="s">
        <v>82</v>
      </c>
      <c r="E136" s="158">
        <v>3142</v>
      </c>
      <c r="F136" s="4" t="s">
        <v>84</v>
      </c>
      <c r="G136" s="22" t="s">
        <v>86</v>
      </c>
      <c r="H136" s="8" t="s">
        <v>124</v>
      </c>
    </row>
    <row r="137" spans="2:8" s="1" customFormat="1" ht="82.5">
      <c r="B137" s="160" t="s">
        <v>141</v>
      </c>
      <c r="C137" s="168">
        <v>58453.33</v>
      </c>
      <c r="D137" s="147" t="s">
        <v>150</v>
      </c>
      <c r="E137" s="147">
        <v>3142</v>
      </c>
      <c r="F137" s="147" t="s">
        <v>84</v>
      </c>
      <c r="G137" s="169" t="s">
        <v>117</v>
      </c>
      <c r="H137" s="170"/>
    </row>
    <row r="138" spans="2:8" s="1" customFormat="1" ht="82.5">
      <c r="B138" s="160" t="s">
        <v>152</v>
      </c>
      <c r="C138" s="168">
        <v>1519.34</v>
      </c>
      <c r="D138" s="147" t="s">
        <v>153</v>
      </c>
      <c r="E138" s="147">
        <v>3142</v>
      </c>
      <c r="F138" s="147" t="s">
        <v>84</v>
      </c>
      <c r="G138" s="169" t="s">
        <v>117</v>
      </c>
      <c r="H138" s="170"/>
    </row>
    <row r="139" spans="2:8" s="1" customFormat="1" ht="66.75" thickBot="1">
      <c r="B139" s="40" t="s">
        <v>81</v>
      </c>
      <c r="C139" s="32">
        <v>112577.72</v>
      </c>
      <c r="D139" s="14" t="s">
        <v>83</v>
      </c>
      <c r="E139" s="14">
        <v>3142</v>
      </c>
      <c r="F139" s="65" t="s">
        <v>84</v>
      </c>
      <c r="G139" s="31" t="s">
        <v>86</v>
      </c>
      <c r="H139" s="16"/>
    </row>
    <row r="140" spans="2:8" s="1" customFormat="1" ht="21.75" customHeight="1" hidden="1" thickBot="1">
      <c r="B140" s="91"/>
      <c r="C140" s="42"/>
      <c r="D140" s="43"/>
      <c r="E140" s="43"/>
      <c r="F140" s="44"/>
      <c r="G140" s="42"/>
      <c r="H140" s="92"/>
    </row>
    <row r="141" spans="2:8" s="2" customFormat="1" ht="21.75" customHeight="1" thickBot="1">
      <c r="B141" s="47" t="s">
        <v>0</v>
      </c>
      <c r="C141" s="48">
        <f>SUM(C135:C140)</f>
        <v>573523.41</v>
      </c>
      <c r="D141" s="48">
        <f>C141</f>
        <v>573523.41</v>
      </c>
      <c r="E141" s="48"/>
      <c r="F141" s="49"/>
      <c r="G141" s="49"/>
      <c r="H141" s="93"/>
    </row>
    <row r="142" spans="2:8" s="1" customFormat="1" ht="25.5" customHeight="1" thickBot="1">
      <c r="B142" s="70" t="s">
        <v>7</v>
      </c>
      <c r="C142" s="12"/>
      <c r="D142" s="19">
        <f>D119+D115+D93+D70+D123+D13+D128+D133+D141+D86</f>
        <v>740876.57</v>
      </c>
      <c r="E142" s="19"/>
      <c r="F142" s="12"/>
      <c r="G142" s="12"/>
      <c r="H142" s="95"/>
    </row>
    <row r="143" spans="2:8" s="1" customFormat="1" ht="6" customHeight="1">
      <c r="B143" s="96"/>
      <c r="C143" s="96"/>
      <c r="D143" s="96"/>
      <c r="E143" s="96"/>
      <c r="F143" s="96"/>
      <c r="G143" s="96"/>
      <c r="H143" s="96"/>
    </row>
    <row r="144" spans="2:8" s="1" customFormat="1" ht="16.5">
      <c r="B144" s="174" t="s">
        <v>151</v>
      </c>
      <c r="C144" s="174"/>
      <c r="D144" s="174"/>
      <c r="E144" s="174"/>
      <c r="F144" s="174"/>
      <c r="G144" s="174"/>
      <c r="H144" s="174"/>
    </row>
    <row r="145" spans="2:8" s="1" customFormat="1" ht="16.5">
      <c r="B145" s="97" t="s">
        <v>8</v>
      </c>
      <c r="C145" s="97"/>
      <c r="D145" s="97"/>
      <c r="E145" s="97"/>
      <c r="F145" s="98"/>
      <c r="G145" s="98"/>
      <c r="H145" s="96"/>
    </row>
    <row r="146" spans="2:8" s="1" customFormat="1" ht="16.5">
      <c r="B146" s="99"/>
      <c r="C146" s="100"/>
      <c r="D146" s="101"/>
      <c r="E146" s="101"/>
      <c r="F146" s="102"/>
      <c r="G146" s="96"/>
      <c r="H146" s="96"/>
    </row>
    <row r="147" spans="2:8" s="1" customFormat="1" ht="16.5">
      <c r="B147" s="103" t="s">
        <v>16</v>
      </c>
      <c r="C147" s="104"/>
      <c r="D147" s="96" t="s">
        <v>27</v>
      </c>
      <c r="E147" s="96"/>
      <c r="F147" s="105" t="s">
        <v>121</v>
      </c>
      <c r="G147" s="96"/>
      <c r="H147" s="96"/>
    </row>
    <row r="148" spans="2:8" s="1" customFormat="1" ht="24" customHeight="1">
      <c r="B148" s="96"/>
      <c r="C148" s="106"/>
      <c r="D148" s="101"/>
      <c r="E148" s="101"/>
      <c r="F148" s="102" t="s">
        <v>2</v>
      </c>
      <c r="G148" s="96"/>
      <c r="H148" s="96"/>
    </row>
    <row r="149" spans="2:8" s="1" customFormat="1" ht="16.5">
      <c r="B149" s="96"/>
      <c r="C149" s="96"/>
      <c r="D149" s="101"/>
      <c r="E149" s="101"/>
      <c r="F149" s="96"/>
      <c r="G149" s="96"/>
      <c r="H149" s="96"/>
    </row>
    <row r="150" spans="4:5" s="1" customFormat="1" ht="15.75">
      <c r="D150" s="107"/>
      <c r="E150" s="107"/>
    </row>
    <row r="151" spans="4:5" s="1" customFormat="1" ht="15.75">
      <c r="D151" s="107"/>
      <c r="E151" s="107"/>
    </row>
    <row r="152" spans="4:5" s="1" customFormat="1" ht="15.75">
      <c r="D152" s="107"/>
      <c r="E152" s="107"/>
    </row>
    <row r="153" spans="4:5" s="1" customFormat="1" ht="15.75">
      <c r="D153" s="107"/>
      <c r="E153" s="107"/>
    </row>
    <row r="154" spans="2:8" s="108" customFormat="1" ht="15.75">
      <c r="B154" s="1"/>
      <c r="C154" s="1"/>
      <c r="D154" s="107"/>
      <c r="E154" s="107"/>
      <c r="F154" s="1"/>
      <c r="G154" s="1"/>
      <c r="H154" s="1"/>
    </row>
    <row r="155" spans="4:5" s="108" customFormat="1" ht="15">
      <c r="D155" s="109"/>
      <c r="E155" s="109"/>
    </row>
    <row r="156" spans="4:5" s="108" customFormat="1" ht="15">
      <c r="D156" s="109"/>
      <c r="E156" s="109"/>
    </row>
    <row r="157" spans="4:5" s="108" customFormat="1" ht="15">
      <c r="D157" s="109"/>
      <c r="E157" s="109"/>
    </row>
    <row r="158" spans="2:8" ht="15">
      <c r="B158" s="108"/>
      <c r="C158" s="108"/>
      <c r="D158" s="109"/>
      <c r="E158" s="109"/>
      <c r="F158" s="108"/>
      <c r="G158" s="108"/>
      <c r="H158" s="108"/>
    </row>
  </sheetData>
  <sheetProtection/>
  <mergeCells count="24">
    <mergeCell ref="B1:H1"/>
    <mergeCell ref="B2:H2"/>
    <mergeCell ref="B4:H4"/>
    <mergeCell ref="G75:G80"/>
    <mergeCell ref="B3:H3"/>
    <mergeCell ref="B14:H14"/>
    <mergeCell ref="B87:H87"/>
    <mergeCell ref="B7:H7"/>
    <mergeCell ref="B71:H71"/>
    <mergeCell ref="B72:B73"/>
    <mergeCell ref="F72:F73"/>
    <mergeCell ref="G72:G73"/>
    <mergeCell ref="B75:B80"/>
    <mergeCell ref="F75:F80"/>
    <mergeCell ref="B124:H124"/>
    <mergeCell ref="B144:H144"/>
    <mergeCell ref="B94:H94"/>
    <mergeCell ref="B116:H116"/>
    <mergeCell ref="B129:H129"/>
    <mergeCell ref="B134:H134"/>
    <mergeCell ref="B120:H120"/>
    <mergeCell ref="B95:B112"/>
    <mergeCell ref="F95:F112"/>
    <mergeCell ref="G95:G112"/>
  </mergeCells>
  <printOptions/>
  <pageMargins left="0.5118110236220472" right="0.2362204724409449" top="0.5511811023622047" bottom="0.35433070866141736" header="0.5118110236220472" footer="0.31496062992125984"/>
  <pageSetup fitToHeight="1000"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u05-katyutina</dc:creator>
  <cp:keywords/>
  <dc:description/>
  <cp:lastModifiedBy>Катютина Людмила Анатольевна</cp:lastModifiedBy>
  <cp:lastPrinted>2020-10-05T08:04:48Z</cp:lastPrinted>
  <dcterms:created xsi:type="dcterms:W3CDTF">2016-02-10T16:00:29Z</dcterms:created>
  <dcterms:modified xsi:type="dcterms:W3CDTF">2020-10-09T06:06:33Z</dcterms:modified>
  <cp:category/>
  <cp:version/>
  <cp:contentType/>
  <cp:contentStatus/>
</cp:coreProperties>
</file>